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1.win.pc.tuat.ac.jp\office-1\財務課\財務課共有\総務係\大学HP更新作業\2020\20200409財務課財務企画係\"/>
    </mc:Choice>
  </mc:AlternateContent>
  <bookViews>
    <workbookView xWindow="0" yWindow="0" windowWidth="28800" windowHeight="11595" tabRatio="922"/>
  </bookViews>
  <sheets>
    <sheet name="1国内・海外" sheetId="41" r:id="rId1"/>
    <sheet name="2日額" sheetId="20" r:id="rId2"/>
    <sheet name="複数人同一命令の場合の別紙" sheetId="34" r:id="rId3"/>
    <sheet name="→以下参考" sheetId="39" r:id="rId4"/>
    <sheet name="旅費申請に必要な書類" sheetId="42" r:id="rId5"/>
    <sheet name="国内海外記載例（案）" sheetId="37" r:id="rId6"/>
    <sheet name="日額記載例（案）" sheetId="36" r:id="rId7"/>
    <sheet name="日額府中" sheetId="30" r:id="rId8"/>
    <sheet name="日額小金井" sheetId="31" r:id="rId9"/>
    <sheet name="業者払いフロー" sheetId="38" r:id="rId10"/>
  </sheets>
  <definedNames>
    <definedName name="_xlnm.Print_Area" localSheetId="0">'1国内・海外'!$A$1:$AA$41</definedName>
    <definedName name="_xlnm.Print_Area" localSheetId="1">'2日額'!$A$1:$AA$41</definedName>
    <definedName name="_xlnm.Print_Area" localSheetId="5">'国内海外記載例（案）'!$A$1:$AE$41</definedName>
    <definedName name="_xlnm.Print_Area" localSheetId="6">'日額記載例（案）'!$A$1:$AE$41</definedName>
    <definedName name="_xlnm.Print_Area" localSheetId="2">複数人同一命令の場合の別紙!$A$1:$BA$25</definedName>
    <definedName name="_xlnm.Print_Area" localSheetId="4">旅費申請に必要な書類!$A$1:$E$22</definedName>
    <definedName name="埼玉県F">日額府中!$B$57:$B$106</definedName>
    <definedName name="埼玉県K">日額小金井!$B$57:$B$106</definedName>
    <definedName name="神奈川県F">日額府中!$B$118:$B$136</definedName>
    <definedName name="神奈川県K">日額小金井!$B$118:$B$136</definedName>
    <definedName name="千葉県F">日額府中!$B$107:$B$117</definedName>
    <definedName name="千葉県K">日額小金井!$B$107:$B$117</definedName>
    <definedName name="東京都F">日額府中!$B$2:$B$56</definedName>
    <definedName name="東京都K">日額小金井!$B$2:$B$56</definedName>
  </definedNames>
  <calcPr calcId="162913"/>
</workbook>
</file>

<file path=xl/calcChain.xml><?xml version="1.0" encoding="utf-8"?>
<calcChain xmlns="http://schemas.openxmlformats.org/spreadsheetml/2006/main">
  <c r="F27" i="20" l="1"/>
  <c r="F27" i="41" l="1"/>
  <c r="V36" i="20" l="1"/>
  <c r="F19" i="41" l="1"/>
  <c r="F23" i="41"/>
  <c r="F26" i="41"/>
  <c r="D27" i="41"/>
  <c r="F21" i="41"/>
  <c r="F25" i="41"/>
  <c r="E27" i="41"/>
  <c r="F20" i="41"/>
  <c r="F24" i="41"/>
  <c r="C27" i="41"/>
  <c r="F22" i="41"/>
  <c r="F18" i="41"/>
  <c r="AO26" i="37"/>
  <c r="AJ26" i="37"/>
  <c r="AH26" i="37"/>
  <c r="AG26" i="37"/>
  <c r="AO25" i="37"/>
  <c r="AJ25" i="37"/>
  <c r="AH25" i="37"/>
  <c r="AG25" i="37"/>
  <c r="AO24" i="37"/>
  <c r="AJ24" i="37"/>
  <c r="AH24" i="37"/>
  <c r="AG24" i="37"/>
  <c r="AO23" i="37"/>
  <c r="AJ23" i="37"/>
  <c r="AH23" i="37"/>
  <c r="AG23" i="37"/>
  <c r="AO22" i="37"/>
  <c r="AJ22" i="37"/>
  <c r="AH22" i="37"/>
  <c r="AG22" i="37"/>
  <c r="AO21" i="37"/>
  <c r="AJ21" i="37"/>
  <c r="AH21" i="37"/>
  <c r="AG21" i="37"/>
  <c r="AO20" i="37"/>
  <c r="AJ20" i="37"/>
  <c r="AH20" i="37"/>
  <c r="AG20" i="37"/>
  <c r="AO19" i="37"/>
  <c r="AJ19" i="37"/>
  <c r="AH19" i="37"/>
  <c r="AG19" i="37"/>
  <c r="AO18" i="37"/>
  <c r="AJ18" i="37"/>
  <c r="AH18" i="37"/>
  <c r="AG18" i="37"/>
  <c r="AO26" i="36"/>
  <c r="AJ26" i="36"/>
  <c r="AH26" i="36"/>
  <c r="AG26" i="36"/>
  <c r="E26" i="36"/>
  <c r="D26" i="36"/>
  <c r="C26" i="36"/>
  <c r="AO25" i="36"/>
  <c r="AJ25" i="36"/>
  <c r="AH25" i="36"/>
  <c r="AG25" i="36"/>
  <c r="E25" i="36"/>
  <c r="D25" i="36"/>
  <c r="C25" i="36"/>
  <c r="AO24" i="36"/>
  <c r="AJ24" i="36"/>
  <c r="AH24" i="36"/>
  <c r="AG24" i="36"/>
  <c r="E24" i="36"/>
  <c r="D24" i="36"/>
  <c r="C24" i="36"/>
  <c r="AO23" i="36"/>
  <c r="AJ23" i="36"/>
  <c r="AH23" i="36"/>
  <c r="AG23" i="36"/>
  <c r="E23" i="36"/>
  <c r="D23" i="36"/>
  <c r="C23" i="36"/>
  <c r="AO22" i="36"/>
  <c r="AJ22" i="36"/>
  <c r="AH22" i="36"/>
  <c r="AG22" i="36"/>
  <c r="E22" i="36"/>
  <c r="D22" i="36"/>
  <c r="C22" i="36"/>
  <c r="AO21" i="36"/>
  <c r="AJ21" i="36"/>
  <c r="AH21" i="36"/>
  <c r="AG21" i="36"/>
  <c r="E21" i="36"/>
  <c r="D21" i="36"/>
  <c r="C21" i="36"/>
  <c r="AO20" i="36"/>
  <c r="AJ20" i="36"/>
  <c r="AH20" i="36"/>
  <c r="AG20" i="36"/>
  <c r="E20" i="36"/>
  <c r="D20" i="36"/>
  <c r="C20" i="36"/>
  <c r="AO19" i="36"/>
  <c r="AJ19" i="36"/>
  <c r="AH19" i="36"/>
  <c r="AG19" i="36"/>
  <c r="AO18" i="36"/>
  <c r="AJ18" i="36"/>
  <c r="AH18" i="36"/>
  <c r="AG18" i="36"/>
  <c r="F20" i="37" l="1"/>
  <c r="E27" i="37"/>
  <c r="F24" i="37"/>
  <c r="F19" i="37"/>
  <c r="F23" i="37"/>
  <c r="C27" i="37"/>
  <c r="F22" i="37"/>
  <c r="F26" i="37"/>
  <c r="D27" i="37"/>
  <c r="F21" i="37"/>
  <c r="F25" i="37"/>
  <c r="F18" i="37"/>
  <c r="F22" i="36"/>
  <c r="F26" i="36"/>
  <c r="E27" i="36"/>
  <c r="F24" i="36"/>
  <c r="F20" i="36"/>
  <c r="F23" i="36"/>
  <c r="D27" i="36"/>
  <c r="F21" i="36"/>
  <c r="F25" i="36"/>
  <c r="F27" i="37" l="1"/>
  <c r="F19" i="36" l="1"/>
  <c r="F23" i="20" l="1"/>
  <c r="F22" i="20"/>
  <c r="F18" i="36" l="1"/>
  <c r="C27" i="36"/>
  <c r="F27" i="36" s="1"/>
  <c r="F20" i="20"/>
  <c r="F25" i="20"/>
  <c r="F26" i="20"/>
  <c r="F24" i="20"/>
  <c r="F21" i="20"/>
  <c r="F19" i="20"/>
  <c r="E27" i="20"/>
  <c r="D27" i="20"/>
  <c r="C27" i="20" l="1"/>
  <c r="F18" i="20"/>
</calcChain>
</file>

<file path=xl/comments1.xml><?xml version="1.0" encoding="utf-8"?>
<comments xmlns="http://schemas.openxmlformats.org/spreadsheetml/2006/main">
  <authors>
    <author>鈴木 麻美</author>
  </authors>
  <commentList>
    <comment ref="G10" authorId="0" shapeId="0">
      <text>
        <r>
          <rPr>
            <b/>
            <sz val="9"/>
            <color indexed="81"/>
            <rFont val="ＭＳ Ｐゴシック"/>
            <family val="3"/>
            <charset val="128"/>
          </rPr>
          <t>学外者の場合は、生年月日も記載してください。
教職員・学生の場合は空欄で結構です。</t>
        </r>
      </text>
    </comment>
    <comment ref="G11" authorId="0" shapeId="0">
      <text>
        <r>
          <rPr>
            <b/>
            <sz val="9"/>
            <color indexed="81"/>
            <rFont val="ＭＳ Ｐゴシック"/>
            <family val="3"/>
            <charset val="128"/>
          </rPr>
          <t>学外者の場合は、出発地の起点となる住所（勤務地の住所もしくは自宅の住所）を記載してください。
教職員・学生の場合は、空欄で結構です。</t>
        </r>
      </text>
    </comment>
    <comment ref="AA11" authorId="0" shapeId="0">
      <text>
        <r>
          <rPr>
            <b/>
            <sz val="9"/>
            <color indexed="81"/>
            <rFont val="ＭＳ Ｐゴシック"/>
            <family val="3"/>
            <charset val="128"/>
          </rPr>
          <t>押印してください。</t>
        </r>
      </text>
    </comment>
    <comment ref="G16" authorId="0" shapeId="0">
      <text>
        <r>
          <rPr>
            <b/>
            <sz val="9"/>
            <color indexed="81"/>
            <rFont val="ＭＳ Ｐゴシック"/>
            <family val="3"/>
            <charset val="128"/>
          </rPr>
          <t>最寄駅（空港名）を記載してください。
（外国旅行の場合は都市名でも可）</t>
        </r>
      </text>
    </comment>
    <comment ref="I16" authorId="0" shapeId="0">
      <text>
        <r>
          <rPr>
            <b/>
            <sz val="9"/>
            <color indexed="81"/>
            <rFont val="ＭＳ Ｐゴシック"/>
            <family val="3"/>
            <charset val="128"/>
          </rPr>
          <t>最寄駅（空港名）を記載してください。（外国旅行の場合は都市名でも可）</t>
        </r>
      </text>
    </comment>
    <comment ref="Y16" authorId="0" shapeId="0">
      <text>
        <r>
          <rPr>
            <b/>
            <sz val="9"/>
            <color indexed="81"/>
            <rFont val="ＭＳ Ｐゴシック"/>
            <family val="3"/>
            <charset val="128"/>
          </rPr>
          <t>学外者で「謝金」を伴う場合は、「有」を選択してください。</t>
        </r>
      </text>
    </comment>
    <comment ref="Z18" authorId="0" shapeId="0">
      <text>
        <r>
          <rPr>
            <b/>
            <sz val="9"/>
            <color indexed="81"/>
            <rFont val="ＭＳ Ｐゴシック"/>
            <family val="3"/>
            <charset val="128"/>
          </rPr>
          <t>～備考欄記入事項～
・旅費（鉄道賃、宿泊費等）の一部などが、別途支出されている場合
・航空賃等を業者払いしている場合</t>
        </r>
      </text>
    </comment>
    <comment ref="F36" authorId="0" shapeId="0">
      <text>
        <r>
          <rPr>
            <b/>
            <sz val="9"/>
            <color indexed="81"/>
            <rFont val="ＭＳ Ｐゴシック"/>
            <family val="3"/>
            <charset val="128"/>
          </rPr>
          <t>旅行者本人ではなく、第三者が旅費を立替えた場合は、立替えた者が請求者となります。</t>
        </r>
      </text>
    </comment>
    <comment ref="O37" authorId="0" shapeId="0">
      <text>
        <r>
          <rPr>
            <b/>
            <sz val="8"/>
            <color indexed="81"/>
            <rFont val="ＭＳ Ｐゴシック"/>
            <family val="3"/>
            <charset val="128"/>
          </rPr>
          <t>押印してください。
"申請者の認印"で良いのは、旅行者が、学外者（本学と雇用関係がない者）の場合のみです。</t>
        </r>
      </text>
    </comment>
    <comment ref="A38" authorId="0" shapeId="0">
      <text>
        <r>
          <rPr>
            <b/>
            <sz val="9"/>
            <color indexed="81"/>
            <rFont val="ＭＳ Ｐゴシック"/>
            <family val="3"/>
            <charset val="128"/>
          </rPr>
          <t>出張報告書の代わりに、備考欄に復命事項を記載することができます。ただし、外部資金等の要項により、別途「出張報告書」の提出が求められている場合は、そちらに従い、「出張報告書」を提出してください。</t>
        </r>
      </text>
    </comment>
    <comment ref="W39" authorId="0" shapeId="0">
      <text>
        <r>
          <rPr>
            <b/>
            <sz val="9"/>
            <color indexed="81"/>
            <rFont val="ＭＳ Ｐゴシック"/>
            <family val="3"/>
            <charset val="128"/>
          </rPr>
          <t>例）業務の都合により、フライトに間に合いそうになかったため往路に利用した</t>
        </r>
        <r>
          <rPr>
            <sz val="9"/>
            <color indexed="81"/>
            <rFont val="ＭＳ Ｐゴシック"/>
            <family val="3"/>
            <charset val="128"/>
          </rPr>
          <t xml:space="preserve">
</t>
        </r>
      </text>
    </comment>
    <comment ref="T41" authorId="0" shapeId="0">
      <text>
        <r>
          <rPr>
            <b/>
            <sz val="9"/>
            <color indexed="81"/>
            <rFont val="ＭＳ Ｐゴシック"/>
            <family val="3"/>
            <charset val="128"/>
          </rPr>
          <t>貸出場所・返却場所を記載してください。</t>
        </r>
      </text>
    </comment>
  </commentList>
</comments>
</file>

<file path=xl/comments2.xml><?xml version="1.0" encoding="utf-8"?>
<comments xmlns="http://schemas.openxmlformats.org/spreadsheetml/2006/main">
  <authors>
    <author>鈴木 麻美</author>
  </authors>
  <commentList>
    <comment ref="G10" authorId="0" shapeId="0">
      <text>
        <r>
          <rPr>
            <b/>
            <sz val="9"/>
            <color indexed="81"/>
            <rFont val="ＭＳ Ｐゴシック"/>
            <family val="3"/>
            <charset val="128"/>
          </rPr>
          <t>学外者の場合は、生年月日も記載してください。
教職員・学生の場合は空欄で結構です。</t>
        </r>
      </text>
    </comment>
    <comment ref="G11" authorId="0" shapeId="0">
      <text>
        <r>
          <rPr>
            <b/>
            <sz val="9"/>
            <color indexed="81"/>
            <rFont val="ＭＳ Ｐゴシック"/>
            <family val="3"/>
            <charset val="128"/>
          </rPr>
          <t>学外者の場合は、出発地の起点となる住所（勤務地の住所もしくは自宅の住所）を記載してください。
教職員・学生の場合は、空欄で結構です。</t>
        </r>
      </text>
    </comment>
    <comment ref="AA11" authorId="0" shapeId="0">
      <text>
        <r>
          <rPr>
            <b/>
            <sz val="9"/>
            <color indexed="81"/>
            <rFont val="ＭＳ Ｐゴシック"/>
            <family val="3"/>
            <charset val="128"/>
          </rPr>
          <t>押印してください。</t>
        </r>
      </text>
    </comment>
    <comment ref="Z13" authorId="0" shapeId="0">
      <text>
        <r>
          <rPr>
            <b/>
            <sz val="9"/>
            <color indexed="81"/>
            <rFont val="ＭＳ Ｐゴシック"/>
            <family val="3"/>
            <charset val="128"/>
          </rPr>
          <t>調整額がある場合に経路や、公用車利用等を記載してください。</t>
        </r>
      </text>
    </comment>
    <comment ref="G16" authorId="0" shapeId="0">
      <text>
        <r>
          <rPr>
            <b/>
            <sz val="9"/>
            <color indexed="81"/>
            <rFont val="ＭＳ Ｐゴシック"/>
            <family val="3"/>
            <charset val="128"/>
          </rPr>
          <t>日額旅費の場合、学内者・学生の場合は所属キャンパス名。学外者の場合は、学外者の場合は、出発地の起点となる勤務地もしくは自宅の市区町村名となります。</t>
        </r>
      </text>
    </comment>
    <comment ref="I16" authorId="0" shapeId="0">
      <text>
        <r>
          <rPr>
            <b/>
            <sz val="9"/>
            <color indexed="81"/>
            <rFont val="ＭＳ Ｐゴシック"/>
            <family val="3"/>
            <charset val="128"/>
          </rPr>
          <t>日額旅費の場合、学内者・学生の場合は、到着地の市区町村名を記載してください。
学外者の場合は、府中または小金井キャンパスとなります。</t>
        </r>
      </text>
    </comment>
    <comment ref="Y16" authorId="0" shapeId="0">
      <text>
        <r>
          <rPr>
            <b/>
            <sz val="9"/>
            <color indexed="81"/>
            <rFont val="ＭＳ Ｐゴシック"/>
            <family val="3"/>
            <charset val="128"/>
          </rPr>
          <t>学外者で「謝金」を伴う場合は、「有」を選択してください。</t>
        </r>
      </text>
    </comment>
    <comment ref="F36" authorId="0" shapeId="0">
      <text>
        <r>
          <rPr>
            <b/>
            <sz val="9"/>
            <color indexed="81"/>
            <rFont val="ＭＳ Ｐゴシック"/>
            <family val="3"/>
            <charset val="128"/>
          </rPr>
          <t>旅行者本人ではなく、第三者が旅費を立替えた場合は、立替えた者が請求者となります。</t>
        </r>
      </text>
    </comment>
    <comment ref="O37" authorId="0" shapeId="0">
      <text>
        <r>
          <rPr>
            <b/>
            <sz val="9"/>
            <color indexed="81"/>
            <rFont val="ＭＳ Ｐゴシック"/>
            <family val="3"/>
            <charset val="128"/>
          </rPr>
          <t>押印してください。
"申請者の認印"で良いのは、旅行者が、学外者（本学と雇用関係がない者）の場合のみです。</t>
        </r>
      </text>
    </comment>
    <comment ref="A38" authorId="0" shapeId="0">
      <text>
        <r>
          <rPr>
            <b/>
            <sz val="9"/>
            <color indexed="81"/>
            <rFont val="ＭＳ Ｐゴシック"/>
            <family val="3"/>
            <charset val="128"/>
          </rPr>
          <t>出張報告書の代わりに、備考欄に復命事項を記載することができます。ただし、外部資金等の要項により、別途「出張報告書」の提出が求められている場合は、そちらに従い、「出張報告書」を提出してください。</t>
        </r>
      </text>
    </comment>
    <comment ref="T41" authorId="0" shapeId="0">
      <text>
        <r>
          <rPr>
            <b/>
            <sz val="9"/>
            <color indexed="81"/>
            <rFont val="ＭＳ Ｐゴシック"/>
            <family val="3"/>
            <charset val="128"/>
          </rPr>
          <t>貸出場所・返却場所を記載してください。</t>
        </r>
      </text>
    </comment>
  </commentList>
</comments>
</file>

<file path=xl/comments3.xml><?xml version="1.0" encoding="utf-8"?>
<comments xmlns="http://schemas.openxmlformats.org/spreadsheetml/2006/main">
  <authors>
    <author>鈴木 麻美</author>
  </authors>
  <commentList>
    <comment ref="Q3" authorId="0" shapeId="0">
      <text>
        <r>
          <rPr>
            <b/>
            <sz val="9"/>
            <color indexed="81"/>
            <rFont val="ＭＳ Ｐゴシック"/>
            <family val="3"/>
            <charset val="128"/>
          </rPr>
          <t>学外者のみ記載してください。教職員・学生の場合は空欄で結構です。</t>
        </r>
      </text>
    </comment>
    <comment ref="Y3" authorId="0" shapeId="0">
      <text>
        <r>
          <rPr>
            <b/>
            <sz val="9"/>
            <color indexed="81"/>
            <rFont val="ＭＳ Ｐゴシック"/>
            <family val="3"/>
            <charset val="128"/>
          </rPr>
          <t>学外者のみ記載してください。教職員・学生の場合は空欄で結構です。</t>
        </r>
      </text>
    </comment>
    <comment ref="AS3" authorId="0" shapeId="0">
      <text>
        <r>
          <rPr>
            <b/>
            <sz val="9"/>
            <color indexed="81"/>
            <rFont val="ＭＳ Ｐゴシック"/>
            <family val="3"/>
            <charset val="128"/>
          </rPr>
          <t>学生・教職員は、旅行者本人が押印してください。
学外者の場合は申請者が押印してください。</t>
        </r>
      </text>
    </comment>
  </commentList>
</comments>
</file>

<file path=xl/comments4.xml><?xml version="1.0" encoding="utf-8"?>
<comments xmlns="http://schemas.openxmlformats.org/spreadsheetml/2006/main">
  <authors>
    <author>鈴木 麻美</author>
  </authors>
  <commentList>
    <comment ref="G10" authorId="0" shapeId="0">
      <text>
        <r>
          <rPr>
            <b/>
            <sz val="9"/>
            <color indexed="81"/>
            <rFont val="ＭＳ Ｐゴシック"/>
            <family val="3"/>
            <charset val="128"/>
          </rPr>
          <t>学外者の場合は、生年月日も記載してください。
教職員・学生の場合は空欄で結構です。</t>
        </r>
      </text>
    </comment>
    <comment ref="G11" authorId="0" shapeId="0">
      <text>
        <r>
          <rPr>
            <b/>
            <sz val="9"/>
            <color indexed="81"/>
            <rFont val="ＭＳ Ｐゴシック"/>
            <family val="3"/>
            <charset val="128"/>
          </rPr>
          <t>学外者の場合は、出発地の起点となる住所（勤務地の住所もしくは自宅の住所）を記載してください。
教職員・学生の場合は、空欄で結構です。</t>
        </r>
      </text>
    </comment>
    <comment ref="AA11" authorId="0" shapeId="0">
      <text>
        <r>
          <rPr>
            <b/>
            <sz val="9"/>
            <color indexed="81"/>
            <rFont val="ＭＳ Ｐゴシック"/>
            <family val="3"/>
            <charset val="128"/>
          </rPr>
          <t>押印してください。</t>
        </r>
      </text>
    </comment>
    <comment ref="G16" authorId="0" shapeId="0">
      <text>
        <r>
          <rPr>
            <b/>
            <sz val="9"/>
            <color indexed="81"/>
            <rFont val="ＭＳ Ｐゴシック"/>
            <family val="3"/>
            <charset val="128"/>
          </rPr>
          <t>最寄駅（空港名）を記載してください。
（外国旅行の場合は都市名でも可）</t>
        </r>
      </text>
    </comment>
    <comment ref="I16" authorId="0" shapeId="0">
      <text>
        <r>
          <rPr>
            <b/>
            <sz val="9"/>
            <color indexed="81"/>
            <rFont val="ＭＳ Ｐゴシック"/>
            <family val="3"/>
            <charset val="128"/>
          </rPr>
          <t>最寄駅（空港名）を記載してください。（外国旅行の場合は都市名でも可）</t>
        </r>
      </text>
    </comment>
    <comment ref="A18" authorId="0" shapeId="0">
      <text>
        <r>
          <rPr>
            <b/>
            <sz val="9"/>
            <color indexed="81"/>
            <rFont val="ＭＳ Ｐゴシック"/>
            <family val="3"/>
            <charset val="128"/>
          </rPr>
          <t>日額の場合は、「日額リスト」シートに記載した引用番号を入力すると、内容が転記されます。日額以外は記入不要です（NOは削除してください）</t>
        </r>
      </text>
    </comment>
    <comment ref="Z18" authorId="0" shapeId="0">
      <text>
        <r>
          <rPr>
            <b/>
            <sz val="9"/>
            <color indexed="81"/>
            <rFont val="ＭＳ Ｐゴシック"/>
            <family val="3"/>
            <charset val="128"/>
          </rPr>
          <t xml:space="preserve">～備考欄記入事項～
【国内・海外】
・旅費（鉄道賃、宿泊費等）の一部などが、別途支出されている場合
・航空賃等を業者払いしている場合
</t>
        </r>
      </text>
    </comment>
    <comment ref="F36" authorId="0" shapeId="0">
      <text>
        <r>
          <rPr>
            <b/>
            <sz val="9"/>
            <color indexed="81"/>
            <rFont val="ＭＳ Ｐゴシック"/>
            <family val="3"/>
            <charset val="128"/>
          </rPr>
          <t>旅行者本人ではなく、第三者が旅費を立替えた場合は、立替えた者が請求者となります。</t>
        </r>
      </text>
    </comment>
    <comment ref="O37" authorId="0" shapeId="0">
      <text>
        <r>
          <rPr>
            <b/>
            <sz val="9"/>
            <color indexed="81"/>
            <rFont val="ＭＳ Ｐゴシック"/>
            <family val="3"/>
            <charset val="128"/>
          </rPr>
          <t>押印してください。
"申請者の認印"で良いのは、旅行者が、学外者（本学と雇用関係がない者）の場合のみです。</t>
        </r>
      </text>
    </comment>
    <comment ref="A38" authorId="0" shapeId="0">
      <text>
        <r>
          <rPr>
            <b/>
            <sz val="9"/>
            <color indexed="81"/>
            <rFont val="ＭＳ Ｐゴシック"/>
            <family val="3"/>
            <charset val="128"/>
          </rPr>
          <t>出張報告書の代わりに、備考欄に復命事項を記載することができます。ただし、外部資金等の要項により、別途「出張報告書」の提出が求められている場合は、そちらに従い、「出張報告書」を提出してください。</t>
        </r>
      </text>
    </comment>
    <comment ref="W39" authorId="0" shapeId="0">
      <text>
        <r>
          <rPr>
            <b/>
            <sz val="9"/>
            <color indexed="81"/>
            <rFont val="ＭＳ Ｐゴシック"/>
            <family val="3"/>
            <charset val="128"/>
          </rPr>
          <t>例）業務の都合により、フライトに間に合いそうになかったため往路に利用した</t>
        </r>
        <r>
          <rPr>
            <sz val="9"/>
            <color indexed="81"/>
            <rFont val="ＭＳ Ｐゴシック"/>
            <family val="3"/>
            <charset val="128"/>
          </rPr>
          <t xml:space="preserve">
</t>
        </r>
      </text>
    </comment>
    <comment ref="T41" authorId="0" shapeId="0">
      <text>
        <r>
          <rPr>
            <b/>
            <sz val="9"/>
            <color indexed="81"/>
            <rFont val="ＭＳ Ｐゴシック"/>
            <family val="3"/>
            <charset val="128"/>
          </rPr>
          <t>貸出場所・返却場所を記載してください。</t>
        </r>
      </text>
    </comment>
  </commentList>
</comments>
</file>

<file path=xl/comments5.xml><?xml version="1.0" encoding="utf-8"?>
<comments xmlns="http://schemas.openxmlformats.org/spreadsheetml/2006/main">
  <authors>
    <author>鈴木 麻美</author>
  </authors>
  <commentList>
    <comment ref="G10" authorId="0" shapeId="0">
      <text>
        <r>
          <rPr>
            <b/>
            <sz val="9"/>
            <color indexed="81"/>
            <rFont val="ＭＳ Ｐゴシック"/>
            <family val="3"/>
            <charset val="128"/>
          </rPr>
          <t>学外者の場合は、生年月日も記載してください。
教職員・学生の場合は空欄で結構です。</t>
        </r>
      </text>
    </comment>
    <comment ref="G11" authorId="0" shapeId="0">
      <text>
        <r>
          <rPr>
            <b/>
            <sz val="9"/>
            <color indexed="81"/>
            <rFont val="ＭＳ Ｐゴシック"/>
            <family val="3"/>
            <charset val="128"/>
          </rPr>
          <t>学外者の場合は、出発地の起点となる住所（勤務地の住所もしくは自宅の住所）を記載してください。
教職員・学生の場合は、空欄で結構です。</t>
        </r>
      </text>
    </comment>
    <comment ref="AA11" authorId="0" shapeId="0">
      <text>
        <r>
          <rPr>
            <b/>
            <sz val="9"/>
            <color indexed="81"/>
            <rFont val="ＭＳ Ｐゴシック"/>
            <family val="3"/>
            <charset val="128"/>
          </rPr>
          <t>押印してください。</t>
        </r>
      </text>
    </comment>
    <comment ref="Z13" authorId="0" shapeId="0">
      <text>
        <r>
          <rPr>
            <b/>
            <sz val="9"/>
            <color indexed="81"/>
            <rFont val="ＭＳ Ｐゴシック"/>
            <family val="3"/>
            <charset val="128"/>
          </rPr>
          <t>調整額がある場合に経路や、公用車利用等を記載してください。</t>
        </r>
      </text>
    </comment>
    <comment ref="G16" authorId="0" shapeId="0">
      <text>
        <r>
          <rPr>
            <b/>
            <sz val="9"/>
            <color indexed="81"/>
            <rFont val="ＭＳ Ｐゴシック"/>
            <family val="3"/>
            <charset val="128"/>
          </rPr>
          <t>日額旅費の場合、学内者・学生の場合は所属キャンパス名。学外者の場合は、学外者の場合は、出発地の起点となる勤務地もしくは自宅の市区町村名となります。</t>
        </r>
      </text>
    </comment>
    <comment ref="I16" authorId="0" shapeId="0">
      <text>
        <r>
          <rPr>
            <b/>
            <sz val="9"/>
            <color indexed="81"/>
            <rFont val="ＭＳ Ｐゴシック"/>
            <family val="3"/>
            <charset val="128"/>
          </rPr>
          <t>日額旅費の場合、学内者・学生の場合は、到着地の市区町村名を記載してください。
学外者の場合は、府中または小金井キャンパスとなります。</t>
        </r>
      </text>
    </comment>
    <comment ref="F36" authorId="0" shapeId="0">
      <text>
        <r>
          <rPr>
            <b/>
            <sz val="9"/>
            <color indexed="81"/>
            <rFont val="ＭＳ Ｐゴシック"/>
            <family val="3"/>
            <charset val="128"/>
          </rPr>
          <t>旅行者本人ではなく、第三者が旅費を立替えた場合は、立替えた者が請求者となります。</t>
        </r>
      </text>
    </comment>
    <comment ref="O37" authorId="0" shapeId="0">
      <text>
        <r>
          <rPr>
            <b/>
            <sz val="9"/>
            <color indexed="81"/>
            <rFont val="ＭＳ Ｐゴシック"/>
            <family val="3"/>
            <charset val="128"/>
          </rPr>
          <t>押印してください。
"申請者の認印"で良いのは、旅行者が、学外者（本学と雇用関係がない者）の場合のみです。</t>
        </r>
      </text>
    </comment>
    <comment ref="A38" authorId="0" shapeId="0">
      <text>
        <r>
          <rPr>
            <b/>
            <sz val="9"/>
            <color indexed="81"/>
            <rFont val="ＭＳ Ｐゴシック"/>
            <family val="3"/>
            <charset val="128"/>
          </rPr>
          <t>出張報告書の代わりに、備考欄に復命事項を記載することができます。ただし、外部資金等の要項により、別途「出張報告書」の提出が求められている場合は、そちらに従い、「出張報告書」を提出してください。</t>
        </r>
      </text>
    </comment>
    <comment ref="W39" authorId="0" shapeId="0">
      <text>
        <r>
          <rPr>
            <b/>
            <sz val="9"/>
            <color indexed="81"/>
            <rFont val="ＭＳ Ｐゴシック"/>
            <family val="3"/>
            <charset val="128"/>
          </rPr>
          <t>例）業務の都合により、フライトに間に合いそうになかったため往路に利用した</t>
        </r>
        <r>
          <rPr>
            <sz val="9"/>
            <color indexed="81"/>
            <rFont val="ＭＳ Ｐゴシック"/>
            <family val="3"/>
            <charset val="128"/>
          </rPr>
          <t xml:space="preserve">
</t>
        </r>
      </text>
    </comment>
    <comment ref="T41" authorId="0" shapeId="0">
      <text>
        <r>
          <rPr>
            <b/>
            <sz val="9"/>
            <color indexed="81"/>
            <rFont val="ＭＳ Ｐゴシック"/>
            <family val="3"/>
            <charset val="128"/>
          </rPr>
          <t>貸出場所・返却場所を記載してください。</t>
        </r>
      </text>
    </comment>
  </commentList>
</comments>
</file>

<file path=xl/sharedStrings.xml><?xml version="1.0" encoding="utf-8"?>
<sst xmlns="http://schemas.openxmlformats.org/spreadsheetml/2006/main" count="699" uniqueCount="333">
  <si>
    <t>起案番号</t>
    <rPh sb="0" eb="2">
      <t>キアン</t>
    </rPh>
    <rPh sb="2" eb="4">
      <t>バンゴウ</t>
    </rPh>
    <phoneticPr fontId="4"/>
  </si>
  <si>
    <t>号</t>
    <rPh sb="0" eb="1">
      <t>ゴウ</t>
    </rPh>
    <phoneticPr fontId="4"/>
  </si>
  <si>
    <t>部局名</t>
    <rPh sb="0" eb="2">
      <t>ブキョク</t>
    </rPh>
    <rPh sb="2" eb="3">
      <t>メイ</t>
    </rPh>
    <phoneticPr fontId="4"/>
  </si>
  <si>
    <t>起案</t>
    <rPh sb="0" eb="2">
      <t>キアン</t>
    </rPh>
    <phoneticPr fontId="4"/>
  </si>
  <si>
    <t>決裁</t>
    <rPh sb="0" eb="2">
      <t>ケッサイ</t>
    </rPh>
    <phoneticPr fontId="4"/>
  </si>
  <si>
    <t>所属部局</t>
    <rPh sb="0" eb="2">
      <t>ショゾク</t>
    </rPh>
    <rPh sb="2" eb="4">
      <t>ブキョク</t>
    </rPh>
    <phoneticPr fontId="4"/>
  </si>
  <si>
    <t>職務・職名</t>
    <rPh sb="0" eb="2">
      <t>ショクム</t>
    </rPh>
    <rPh sb="3" eb="5">
      <t>ショクメイ</t>
    </rPh>
    <phoneticPr fontId="4"/>
  </si>
  <si>
    <t>仮　　払</t>
    <rPh sb="0" eb="1">
      <t>カリ</t>
    </rPh>
    <rPh sb="3" eb="4">
      <t>バラ</t>
    </rPh>
    <phoneticPr fontId="4"/>
  </si>
  <si>
    <t>精　算　（確定）　払</t>
    <rPh sb="0" eb="1">
      <t>セイ</t>
    </rPh>
    <rPh sb="2" eb="3">
      <t>ザン</t>
    </rPh>
    <rPh sb="5" eb="7">
      <t>カクテイ</t>
    </rPh>
    <rPh sb="9" eb="10">
      <t>ハラ</t>
    </rPh>
    <phoneticPr fontId="4"/>
  </si>
  <si>
    <t>備　　　　　考</t>
    <rPh sb="0" eb="1">
      <t>ソナエ</t>
    </rPh>
    <rPh sb="6" eb="7">
      <t>コウ</t>
    </rPh>
    <phoneticPr fontId="4"/>
  </si>
  <si>
    <t>備　考</t>
    <rPh sb="0" eb="1">
      <t>ソナエ</t>
    </rPh>
    <rPh sb="2" eb="3">
      <t>コウ</t>
    </rPh>
    <phoneticPr fontId="4"/>
  </si>
  <si>
    <t>㊞</t>
    <phoneticPr fontId="4"/>
  </si>
  <si>
    <t>旅行命令権者承認印</t>
    <rPh sb="0" eb="2">
      <t>リョコウ</t>
    </rPh>
    <rPh sb="2" eb="5">
      <t>メイレイケン</t>
    </rPh>
    <rPh sb="5" eb="6">
      <t>シャ</t>
    </rPh>
    <rPh sb="6" eb="8">
      <t>ショウニン</t>
    </rPh>
    <rPh sb="8" eb="9">
      <t>イン</t>
    </rPh>
    <phoneticPr fontId="4"/>
  </si>
  <si>
    <t>決　裁　欄</t>
    <rPh sb="0" eb="1">
      <t>ケツ</t>
    </rPh>
    <rPh sb="2" eb="3">
      <t>サイ</t>
    </rPh>
    <rPh sb="4" eb="5">
      <t>ラン</t>
    </rPh>
    <phoneticPr fontId="4"/>
  </si>
  <si>
    <t>旅行命令権者印</t>
    <rPh sb="6" eb="7">
      <t>イン</t>
    </rPh>
    <phoneticPr fontId="4"/>
  </si>
  <si>
    <t>別表第1（第１号様式（甲）</t>
    <rPh sb="0" eb="2">
      <t>ベッピョウ</t>
    </rPh>
    <rPh sb="2" eb="3">
      <t>ダイ</t>
    </rPh>
    <rPh sb="5" eb="6">
      <t>ダイ</t>
    </rPh>
    <rPh sb="7" eb="8">
      <t>ゴウ</t>
    </rPh>
    <rPh sb="8" eb="10">
      <t>ヨウシキ</t>
    </rPh>
    <rPh sb="11" eb="12">
      <t>コウ</t>
    </rPh>
    <phoneticPr fontId="4"/>
  </si>
  <si>
    <t>年　月　日</t>
    <rPh sb="0" eb="1">
      <t>ネン</t>
    </rPh>
    <rPh sb="2" eb="3">
      <t>ツキ</t>
    </rPh>
    <rPh sb="4" eb="5">
      <t>ヒ</t>
    </rPh>
    <phoneticPr fontId="4"/>
  </si>
  <si>
    <t>金額</t>
    <rPh sb="0" eb="2">
      <t>キンガク</t>
    </rPh>
    <phoneticPr fontId="4"/>
  </si>
  <si>
    <t>請求者（立替払者）</t>
    <phoneticPr fontId="4"/>
  </si>
  <si>
    <t>氏　　名</t>
    <phoneticPr fontId="4"/>
  </si>
  <si>
    <t>氏名</t>
    <rPh sb="0" eb="2">
      <t>シメイ</t>
    </rPh>
    <phoneticPr fontId="4"/>
  </si>
  <si>
    <t>申請者</t>
    <rPh sb="0" eb="3">
      <t>シンセイシャ</t>
    </rPh>
    <phoneticPr fontId="4"/>
  </si>
  <si>
    <t>学科（課）</t>
    <rPh sb="0" eb="2">
      <t>ガッカ</t>
    </rPh>
    <rPh sb="3" eb="4">
      <t>カ</t>
    </rPh>
    <phoneticPr fontId="4"/>
  </si>
  <si>
    <t>旅行者氏名</t>
    <rPh sb="0" eb="3">
      <t>リョコウシャ</t>
    </rPh>
    <rPh sb="3" eb="5">
      <t>シメイ</t>
    </rPh>
    <phoneticPr fontId="4"/>
  </si>
  <si>
    <t>旅行者所属部局</t>
    <rPh sb="0" eb="3">
      <t>リョコウシャ</t>
    </rPh>
    <rPh sb="3" eb="5">
      <t>ショゾク</t>
    </rPh>
    <rPh sb="5" eb="7">
      <t>ブキョク</t>
    </rPh>
    <phoneticPr fontId="4"/>
  </si>
  <si>
    <t>住所</t>
    <rPh sb="0" eb="2">
      <t>ジュウショ</t>
    </rPh>
    <phoneticPr fontId="4"/>
  </si>
  <si>
    <t>定額</t>
    <rPh sb="0" eb="2">
      <t>テイガク</t>
    </rPh>
    <phoneticPr fontId="4"/>
  </si>
  <si>
    <t>年</t>
    <rPh sb="0" eb="1">
      <t>ネン</t>
    </rPh>
    <phoneticPr fontId="4"/>
  </si>
  <si>
    <t>月</t>
    <rPh sb="0" eb="1">
      <t>ガツ</t>
    </rPh>
    <phoneticPr fontId="4"/>
  </si>
  <si>
    <t>日</t>
    <rPh sb="0" eb="1">
      <t>ニチ</t>
    </rPh>
    <phoneticPr fontId="4"/>
  </si>
  <si>
    <t>調整額</t>
    <rPh sb="0" eb="2">
      <t>チョウセイ</t>
    </rPh>
    <rPh sb="2" eb="3">
      <t>ガク</t>
    </rPh>
    <phoneticPr fontId="4"/>
  </si>
  <si>
    <t>小金井キャンパス</t>
    <rPh sb="0" eb="3">
      <t>コガネイ</t>
    </rPh>
    <phoneticPr fontId="4"/>
  </si>
  <si>
    <t>計</t>
    <phoneticPr fontId="4"/>
  </si>
  <si>
    <t>旅行日程</t>
    <phoneticPr fontId="4"/>
  </si>
  <si>
    <t>備考</t>
    <rPh sb="0" eb="2">
      <t>ビコウ</t>
    </rPh>
    <phoneticPr fontId="4"/>
  </si>
  <si>
    <t>謝金</t>
    <rPh sb="0" eb="2">
      <t>シャキン</t>
    </rPh>
    <phoneticPr fontId="4"/>
  </si>
  <si>
    <t>仮払</t>
    <rPh sb="0" eb="2">
      <t>カリバラ</t>
    </rPh>
    <phoneticPr fontId="4"/>
  </si>
  <si>
    <t>年月日</t>
    <rPh sb="0" eb="3">
      <t>ネンガッピ</t>
    </rPh>
    <phoneticPr fontId="4"/>
  </si>
  <si>
    <t>市町村</t>
    <rPh sb="0" eb="3">
      <t>シチョウソン</t>
    </rPh>
    <phoneticPr fontId="4"/>
  </si>
  <si>
    <t>東京都</t>
    <rPh sb="0" eb="3">
      <t>トウキョウト</t>
    </rPh>
    <phoneticPr fontId="4"/>
  </si>
  <si>
    <t>国分寺市</t>
    <rPh sb="0" eb="4">
      <t>コクブンジシ</t>
    </rPh>
    <phoneticPr fontId="4"/>
  </si>
  <si>
    <t>府中市</t>
    <rPh sb="0" eb="3">
      <t>フチュウシ</t>
    </rPh>
    <phoneticPr fontId="4"/>
  </si>
  <si>
    <t>国立市</t>
    <rPh sb="0" eb="3">
      <t>クニタチシ</t>
    </rPh>
    <phoneticPr fontId="4"/>
  </si>
  <si>
    <t>小平市</t>
    <rPh sb="0" eb="3">
      <t>コダイラシ</t>
    </rPh>
    <phoneticPr fontId="4"/>
  </si>
  <si>
    <t>武蔵野市</t>
    <rPh sb="0" eb="3">
      <t>ムサシノ</t>
    </rPh>
    <rPh sb="3" eb="4">
      <t>シ</t>
    </rPh>
    <phoneticPr fontId="4"/>
  </si>
  <si>
    <t>調布市</t>
    <rPh sb="0" eb="3">
      <t>チョウフシ</t>
    </rPh>
    <phoneticPr fontId="4"/>
  </si>
  <si>
    <t>小金井市</t>
    <rPh sb="0" eb="4">
      <t>コガネイシ</t>
    </rPh>
    <phoneticPr fontId="4"/>
  </si>
  <si>
    <t>三鷹市</t>
    <rPh sb="0" eb="3">
      <t>ミタカシ</t>
    </rPh>
    <phoneticPr fontId="4"/>
  </si>
  <si>
    <t>日野市</t>
    <rPh sb="0" eb="3">
      <t>ヒノシ</t>
    </rPh>
    <phoneticPr fontId="4"/>
  </si>
  <si>
    <t>東村山市</t>
    <rPh sb="0" eb="4">
      <t>ヒガシムラヤマシ</t>
    </rPh>
    <phoneticPr fontId="4"/>
  </si>
  <si>
    <t>稲城市</t>
    <rPh sb="0" eb="3">
      <t>イナギシ</t>
    </rPh>
    <phoneticPr fontId="4"/>
  </si>
  <si>
    <t>昭島市</t>
    <rPh sb="0" eb="3">
      <t>アキシマシ</t>
    </rPh>
    <phoneticPr fontId="4"/>
  </si>
  <si>
    <t>杉並区</t>
    <rPh sb="0" eb="3">
      <t>スギナミク</t>
    </rPh>
    <phoneticPr fontId="4"/>
  </si>
  <si>
    <t>立川市</t>
    <rPh sb="0" eb="3">
      <t>タチカワシ</t>
    </rPh>
    <phoneticPr fontId="4"/>
  </si>
  <si>
    <t>多摩市</t>
    <rPh sb="0" eb="3">
      <t>タマシ</t>
    </rPh>
    <phoneticPr fontId="4"/>
  </si>
  <si>
    <t>西東京市</t>
    <rPh sb="0" eb="4">
      <t>ニシトウキョウシ</t>
    </rPh>
    <phoneticPr fontId="4"/>
  </si>
  <si>
    <t>清瀬市</t>
    <rPh sb="0" eb="3">
      <t>キヨセシ</t>
    </rPh>
    <phoneticPr fontId="4"/>
  </si>
  <si>
    <t>福生市</t>
    <rPh sb="0" eb="3">
      <t>フッサシ</t>
    </rPh>
    <phoneticPr fontId="4"/>
  </si>
  <si>
    <t>練馬区</t>
    <rPh sb="0" eb="3">
      <t>ネリマク</t>
    </rPh>
    <phoneticPr fontId="4"/>
  </si>
  <si>
    <t>八王子市</t>
    <rPh sb="0" eb="4">
      <t>ハチオウジシ</t>
    </rPh>
    <phoneticPr fontId="4"/>
  </si>
  <si>
    <t>東久留米市</t>
    <rPh sb="0" eb="5">
      <t>ヒガシクルメシ</t>
    </rPh>
    <phoneticPr fontId="4"/>
  </si>
  <si>
    <t>東大和市</t>
    <rPh sb="0" eb="4">
      <t>ヒガシヤマトシ</t>
    </rPh>
    <phoneticPr fontId="4"/>
  </si>
  <si>
    <t>渋谷区</t>
    <rPh sb="0" eb="3">
      <t>シブヤク</t>
    </rPh>
    <phoneticPr fontId="4"/>
  </si>
  <si>
    <t>世田谷区</t>
    <rPh sb="0" eb="4">
      <t>セタガヤク</t>
    </rPh>
    <phoneticPr fontId="4"/>
  </si>
  <si>
    <t>中野区</t>
    <rPh sb="0" eb="3">
      <t>ナカノク</t>
    </rPh>
    <phoneticPr fontId="4"/>
  </si>
  <si>
    <t>あきる野市</t>
    <rPh sb="3" eb="5">
      <t>ノシ</t>
    </rPh>
    <phoneticPr fontId="4"/>
  </si>
  <si>
    <t>羽村市</t>
    <rPh sb="0" eb="3">
      <t>ハムラシ</t>
    </rPh>
    <phoneticPr fontId="4"/>
  </si>
  <si>
    <t>新宿区</t>
    <rPh sb="0" eb="3">
      <t>シンジュクク</t>
    </rPh>
    <phoneticPr fontId="4"/>
  </si>
  <si>
    <t>目黒区</t>
    <rPh sb="0" eb="3">
      <t>メグロク</t>
    </rPh>
    <phoneticPr fontId="4"/>
  </si>
  <si>
    <t>武蔵村山市</t>
    <rPh sb="0" eb="5">
      <t>ムサシムラヤマシ</t>
    </rPh>
    <phoneticPr fontId="4"/>
  </si>
  <si>
    <t>狛江市</t>
    <rPh sb="0" eb="3">
      <t>コマエシ</t>
    </rPh>
    <phoneticPr fontId="4"/>
  </si>
  <si>
    <t>青梅市</t>
    <rPh sb="0" eb="3">
      <t>オウメシ</t>
    </rPh>
    <phoneticPr fontId="4"/>
  </si>
  <si>
    <t>町田市</t>
    <rPh sb="0" eb="3">
      <t>マチダシ</t>
    </rPh>
    <phoneticPr fontId="4"/>
  </si>
  <si>
    <t>瑞穂町</t>
    <rPh sb="0" eb="3">
      <t>ミズホチョウ</t>
    </rPh>
    <phoneticPr fontId="4"/>
  </si>
  <si>
    <t>虎ノ門</t>
    <rPh sb="0" eb="1">
      <t>トラ</t>
    </rPh>
    <rPh sb="2" eb="3">
      <t>モン</t>
    </rPh>
    <phoneticPr fontId="4"/>
  </si>
  <si>
    <t>ICカード利用</t>
    <phoneticPr fontId="4"/>
  </si>
  <si>
    <t>千代田区</t>
    <rPh sb="0" eb="4">
      <t>チヨダク</t>
    </rPh>
    <phoneticPr fontId="4"/>
  </si>
  <si>
    <t>港区</t>
    <rPh sb="0" eb="2">
      <t>ミナトク</t>
    </rPh>
    <phoneticPr fontId="4"/>
  </si>
  <si>
    <t>品川区</t>
    <rPh sb="0" eb="3">
      <t>シナガワク</t>
    </rPh>
    <phoneticPr fontId="4"/>
  </si>
  <si>
    <t>豊島区</t>
    <rPh sb="0" eb="3">
      <t>トシマク</t>
    </rPh>
    <phoneticPr fontId="4"/>
  </si>
  <si>
    <t>北区</t>
    <rPh sb="0" eb="2">
      <t>キタク</t>
    </rPh>
    <phoneticPr fontId="4"/>
  </si>
  <si>
    <t>中央区</t>
    <rPh sb="0" eb="3">
      <t>チュウオウク</t>
    </rPh>
    <phoneticPr fontId="4"/>
  </si>
  <si>
    <t>文京区</t>
    <rPh sb="0" eb="3">
      <t>ブンキョウク</t>
    </rPh>
    <phoneticPr fontId="4"/>
  </si>
  <si>
    <t>板橋区</t>
    <rPh sb="0" eb="3">
      <t>イタバシク</t>
    </rPh>
    <phoneticPr fontId="4"/>
  </si>
  <si>
    <t>台東区</t>
    <rPh sb="0" eb="3">
      <t>タイトウク</t>
    </rPh>
    <phoneticPr fontId="4"/>
  </si>
  <si>
    <t>荒川区</t>
    <rPh sb="0" eb="3">
      <t>アラカワク</t>
    </rPh>
    <phoneticPr fontId="4"/>
  </si>
  <si>
    <t>江東区</t>
    <rPh sb="0" eb="3">
      <t>コウトウク</t>
    </rPh>
    <phoneticPr fontId="4"/>
  </si>
  <si>
    <t>江戸川区</t>
    <rPh sb="0" eb="4">
      <t>エドガワク</t>
    </rPh>
    <phoneticPr fontId="4"/>
  </si>
  <si>
    <t>日の出町</t>
    <rPh sb="0" eb="1">
      <t>ヒ</t>
    </rPh>
    <rPh sb="2" eb="3">
      <t>デ</t>
    </rPh>
    <rPh sb="3" eb="4">
      <t>チョウ</t>
    </rPh>
    <phoneticPr fontId="4"/>
  </si>
  <si>
    <t>奥多摩町</t>
    <rPh sb="0" eb="3">
      <t>オクタマ</t>
    </rPh>
    <rPh sb="3" eb="4">
      <t>チョウ</t>
    </rPh>
    <phoneticPr fontId="4"/>
  </si>
  <si>
    <t>大田区</t>
    <rPh sb="0" eb="3">
      <t>オオタク</t>
    </rPh>
    <phoneticPr fontId="4"/>
  </si>
  <si>
    <t>墨田区</t>
    <rPh sb="0" eb="3">
      <t>スミダク</t>
    </rPh>
    <phoneticPr fontId="4"/>
  </si>
  <si>
    <t>葛飾区</t>
    <rPh sb="0" eb="3">
      <t>カツシカク</t>
    </rPh>
    <phoneticPr fontId="4"/>
  </si>
  <si>
    <t>足立区</t>
    <rPh sb="0" eb="3">
      <t>アダチク</t>
    </rPh>
    <phoneticPr fontId="4"/>
  </si>
  <si>
    <t>檜原村</t>
    <rPh sb="0" eb="2">
      <t>ヒノハラ</t>
    </rPh>
    <rPh sb="2" eb="3">
      <t>ムラ</t>
    </rPh>
    <phoneticPr fontId="4"/>
  </si>
  <si>
    <t>埼玉県</t>
    <rPh sb="0" eb="3">
      <t>サイタマケン</t>
    </rPh>
    <phoneticPr fontId="4"/>
  </si>
  <si>
    <t>所沢市</t>
    <rPh sb="0" eb="3">
      <t>トコロザワシ</t>
    </rPh>
    <phoneticPr fontId="4"/>
  </si>
  <si>
    <t>狭山市</t>
    <rPh sb="0" eb="3">
      <t>サヤマシ</t>
    </rPh>
    <phoneticPr fontId="4"/>
  </si>
  <si>
    <t>入間市</t>
    <rPh sb="0" eb="3">
      <t>イルマシ</t>
    </rPh>
    <phoneticPr fontId="4"/>
  </si>
  <si>
    <t>新座市</t>
    <rPh sb="0" eb="3">
      <t>ニイザシ</t>
    </rPh>
    <phoneticPr fontId="4"/>
  </si>
  <si>
    <t>朝霞市</t>
    <rPh sb="0" eb="3">
      <t>アサカシ</t>
    </rPh>
    <phoneticPr fontId="4"/>
  </si>
  <si>
    <t>飯能市</t>
    <rPh sb="0" eb="1">
      <t>イイ</t>
    </rPh>
    <rPh sb="1" eb="2">
      <t>ノウ</t>
    </rPh>
    <rPh sb="2" eb="3">
      <t>シ</t>
    </rPh>
    <phoneticPr fontId="4"/>
  </si>
  <si>
    <t>戸田市</t>
    <rPh sb="0" eb="3">
      <t>トダシ</t>
    </rPh>
    <phoneticPr fontId="4"/>
  </si>
  <si>
    <t>ふじみ野市</t>
    <rPh sb="3" eb="4">
      <t>ノ</t>
    </rPh>
    <rPh sb="4" eb="5">
      <t>シ</t>
    </rPh>
    <phoneticPr fontId="4"/>
  </si>
  <si>
    <t>富士見市</t>
    <rPh sb="0" eb="4">
      <t>フジミシ</t>
    </rPh>
    <phoneticPr fontId="4"/>
  </si>
  <si>
    <t>川口市</t>
    <rPh sb="0" eb="3">
      <t>カワグチシ</t>
    </rPh>
    <phoneticPr fontId="4"/>
  </si>
  <si>
    <t>日高市</t>
    <rPh sb="0" eb="3">
      <t>ヒダカシ</t>
    </rPh>
    <phoneticPr fontId="4"/>
  </si>
  <si>
    <t>鶴ヶ島市</t>
    <rPh sb="0" eb="4">
      <t>ツルガシマシ</t>
    </rPh>
    <phoneticPr fontId="4"/>
  </si>
  <si>
    <t>和光市</t>
    <rPh sb="0" eb="3">
      <t>ワコウシ</t>
    </rPh>
    <phoneticPr fontId="4"/>
  </si>
  <si>
    <t>蕨市</t>
    <rPh sb="0" eb="2">
      <t>ワラビシ</t>
    </rPh>
    <phoneticPr fontId="4"/>
  </si>
  <si>
    <t>坂戸市</t>
    <rPh sb="0" eb="3">
      <t>サカドシ</t>
    </rPh>
    <phoneticPr fontId="4"/>
  </si>
  <si>
    <t>川越市</t>
    <rPh sb="0" eb="3">
      <t>カワゴエシ</t>
    </rPh>
    <phoneticPr fontId="4"/>
  </si>
  <si>
    <t>横瀬町</t>
    <rPh sb="0" eb="2">
      <t>ヨコセ</t>
    </rPh>
    <rPh sb="2" eb="3">
      <t>マチ</t>
    </rPh>
    <phoneticPr fontId="4"/>
  </si>
  <si>
    <t>志木市</t>
    <rPh sb="0" eb="1">
      <t>シ</t>
    </rPh>
    <rPh sb="1" eb="2">
      <t>キ</t>
    </rPh>
    <rPh sb="2" eb="3">
      <t>シ</t>
    </rPh>
    <phoneticPr fontId="4"/>
  </si>
  <si>
    <t>さいたま市</t>
    <rPh sb="4" eb="5">
      <t>シ</t>
    </rPh>
    <phoneticPr fontId="4"/>
  </si>
  <si>
    <t>東松山市</t>
    <rPh sb="0" eb="1">
      <t>ヒガシ</t>
    </rPh>
    <rPh sb="1" eb="4">
      <t>マツヤマシ</t>
    </rPh>
    <phoneticPr fontId="4"/>
  </si>
  <si>
    <t>毛呂山町</t>
    <rPh sb="0" eb="1">
      <t>ケ</t>
    </rPh>
    <rPh sb="1" eb="2">
      <t>ロ</t>
    </rPh>
    <rPh sb="2" eb="3">
      <t>ヤマ</t>
    </rPh>
    <rPh sb="3" eb="4">
      <t>チョウ</t>
    </rPh>
    <phoneticPr fontId="4"/>
  </si>
  <si>
    <t>越生町</t>
    <rPh sb="0" eb="1">
      <t>コシ</t>
    </rPh>
    <rPh sb="1" eb="2">
      <t>イ</t>
    </rPh>
    <rPh sb="2" eb="3">
      <t>チョウ</t>
    </rPh>
    <phoneticPr fontId="4"/>
  </si>
  <si>
    <t>越谷市</t>
    <rPh sb="0" eb="1">
      <t>コ</t>
    </rPh>
    <rPh sb="1" eb="2">
      <t>タニ</t>
    </rPh>
    <rPh sb="2" eb="3">
      <t>シ</t>
    </rPh>
    <phoneticPr fontId="4"/>
  </si>
  <si>
    <t>吉川市</t>
    <rPh sb="0" eb="2">
      <t>ヨシカワ</t>
    </rPh>
    <rPh sb="2" eb="3">
      <t>シ</t>
    </rPh>
    <phoneticPr fontId="4"/>
  </si>
  <si>
    <t>上尾市</t>
    <rPh sb="0" eb="1">
      <t>カミ</t>
    </rPh>
    <rPh sb="1" eb="2">
      <t>オ</t>
    </rPh>
    <rPh sb="2" eb="3">
      <t>シ</t>
    </rPh>
    <phoneticPr fontId="4"/>
  </si>
  <si>
    <t>嵐山町</t>
    <rPh sb="0" eb="2">
      <t>ランザン</t>
    </rPh>
    <rPh sb="2" eb="3">
      <t>チョウ</t>
    </rPh>
    <phoneticPr fontId="4"/>
  </si>
  <si>
    <t>三芳町</t>
    <rPh sb="0" eb="1">
      <t>サン</t>
    </rPh>
    <rPh sb="1" eb="2">
      <t>ホウ</t>
    </rPh>
    <rPh sb="2" eb="3">
      <t>チョウ</t>
    </rPh>
    <phoneticPr fontId="4"/>
  </si>
  <si>
    <t>川島町</t>
    <rPh sb="0" eb="3">
      <t>カワシマチョウ</t>
    </rPh>
    <phoneticPr fontId="4"/>
  </si>
  <si>
    <t>草加市</t>
    <rPh sb="0" eb="3">
      <t>ソウカシ</t>
    </rPh>
    <phoneticPr fontId="4"/>
  </si>
  <si>
    <t>蓮田市</t>
    <rPh sb="0" eb="3">
      <t>ハスダシ</t>
    </rPh>
    <phoneticPr fontId="4"/>
  </si>
  <si>
    <t>桶川市</t>
    <rPh sb="0" eb="2">
      <t>オケガワ</t>
    </rPh>
    <rPh sb="2" eb="3">
      <t>シ</t>
    </rPh>
    <phoneticPr fontId="4"/>
  </si>
  <si>
    <t>滑川町</t>
    <rPh sb="0" eb="2">
      <t>ナメリカワ</t>
    </rPh>
    <rPh sb="2" eb="3">
      <t>チョウ</t>
    </rPh>
    <phoneticPr fontId="4"/>
  </si>
  <si>
    <t>春日部市</t>
    <rPh sb="0" eb="3">
      <t>カスカベ</t>
    </rPh>
    <rPh sb="3" eb="4">
      <t>シ</t>
    </rPh>
    <phoneticPr fontId="4"/>
  </si>
  <si>
    <t>白岡市</t>
    <rPh sb="0" eb="2">
      <t>シラオカ</t>
    </rPh>
    <rPh sb="2" eb="3">
      <t>シ</t>
    </rPh>
    <phoneticPr fontId="4"/>
  </si>
  <si>
    <t>三郷市</t>
    <rPh sb="0" eb="3">
      <t>ミサトシ</t>
    </rPh>
    <phoneticPr fontId="4"/>
  </si>
  <si>
    <t>秩父市</t>
    <rPh sb="0" eb="3">
      <t>チチブシ</t>
    </rPh>
    <phoneticPr fontId="4"/>
  </si>
  <si>
    <t>ときがわ町</t>
    <rPh sb="4" eb="5">
      <t>チョウ</t>
    </rPh>
    <phoneticPr fontId="4"/>
  </si>
  <si>
    <t>鳩山町</t>
    <rPh sb="0" eb="2">
      <t>ハトヤマ</t>
    </rPh>
    <rPh sb="2" eb="3">
      <t>チョウ</t>
    </rPh>
    <phoneticPr fontId="4"/>
  </si>
  <si>
    <t>伊奈町</t>
    <rPh sb="0" eb="2">
      <t>イナ</t>
    </rPh>
    <rPh sb="2" eb="3">
      <t>チョウ</t>
    </rPh>
    <phoneticPr fontId="4"/>
  </si>
  <si>
    <t>小川町</t>
    <rPh sb="0" eb="2">
      <t>オガワ</t>
    </rPh>
    <rPh sb="2" eb="3">
      <t>チョウ</t>
    </rPh>
    <phoneticPr fontId="4"/>
  </si>
  <si>
    <t>八潮市</t>
    <rPh sb="0" eb="3">
      <t>ヤシオシ</t>
    </rPh>
    <phoneticPr fontId="4"/>
  </si>
  <si>
    <t>杉戸町</t>
    <rPh sb="0" eb="2">
      <t>スギト</t>
    </rPh>
    <rPh sb="2" eb="3">
      <t>チョウ</t>
    </rPh>
    <phoneticPr fontId="4"/>
  </si>
  <si>
    <t>吉見町</t>
    <rPh sb="0" eb="2">
      <t>ヨシミ</t>
    </rPh>
    <rPh sb="2" eb="3">
      <t>チョウ</t>
    </rPh>
    <phoneticPr fontId="4"/>
  </si>
  <si>
    <t>宮代町</t>
    <rPh sb="0" eb="2">
      <t>ミヤシロ</t>
    </rPh>
    <rPh sb="2" eb="3">
      <t>マチ</t>
    </rPh>
    <phoneticPr fontId="4"/>
  </si>
  <si>
    <t>北本市</t>
    <rPh sb="0" eb="3">
      <t>キタモトシ</t>
    </rPh>
    <phoneticPr fontId="4"/>
  </si>
  <si>
    <t>幸手市</t>
    <rPh sb="0" eb="1">
      <t>コウ</t>
    </rPh>
    <rPh sb="1" eb="2">
      <t>テ</t>
    </rPh>
    <rPh sb="2" eb="3">
      <t>シ</t>
    </rPh>
    <phoneticPr fontId="4"/>
  </si>
  <si>
    <t>鴻巣市</t>
    <rPh sb="0" eb="2">
      <t>コウノス</t>
    </rPh>
    <rPh sb="2" eb="3">
      <t>シ</t>
    </rPh>
    <phoneticPr fontId="4"/>
  </si>
  <si>
    <t>久喜市</t>
    <rPh sb="0" eb="3">
      <t>クキシ</t>
    </rPh>
    <phoneticPr fontId="4"/>
  </si>
  <si>
    <t>松伏町</t>
    <rPh sb="0" eb="1">
      <t>マツ</t>
    </rPh>
    <rPh sb="1" eb="2">
      <t>フ</t>
    </rPh>
    <rPh sb="2" eb="3">
      <t>チョウ</t>
    </rPh>
    <phoneticPr fontId="4"/>
  </si>
  <si>
    <t>行田市</t>
    <rPh sb="0" eb="2">
      <t>ギョウダ</t>
    </rPh>
    <rPh sb="2" eb="3">
      <t>シ</t>
    </rPh>
    <phoneticPr fontId="4"/>
  </si>
  <si>
    <t>千葉県</t>
    <rPh sb="0" eb="3">
      <t>チバケン</t>
    </rPh>
    <phoneticPr fontId="4"/>
  </si>
  <si>
    <t>浦安市</t>
    <rPh sb="0" eb="3">
      <t>ウラヤスシ</t>
    </rPh>
    <phoneticPr fontId="4"/>
  </si>
  <si>
    <t>市川市</t>
    <rPh sb="0" eb="3">
      <t>イチカワシ</t>
    </rPh>
    <phoneticPr fontId="4"/>
  </si>
  <si>
    <t>松戸市</t>
    <rPh sb="0" eb="3">
      <t>マツドシ</t>
    </rPh>
    <phoneticPr fontId="4"/>
  </si>
  <si>
    <t>習志野市</t>
    <rPh sb="0" eb="4">
      <t>ナラシノシ</t>
    </rPh>
    <phoneticPr fontId="4"/>
  </si>
  <si>
    <t>野田市</t>
    <rPh sb="0" eb="3">
      <t>ノダシ</t>
    </rPh>
    <phoneticPr fontId="4"/>
  </si>
  <si>
    <t>流山市</t>
    <rPh sb="0" eb="3">
      <t>ナガレヤマシ</t>
    </rPh>
    <phoneticPr fontId="4"/>
  </si>
  <si>
    <t>柏市</t>
    <rPh sb="0" eb="2">
      <t>カシワシ</t>
    </rPh>
    <phoneticPr fontId="4"/>
  </si>
  <si>
    <t>船橋市</t>
    <rPh sb="0" eb="3">
      <t>フナバシシ</t>
    </rPh>
    <phoneticPr fontId="4"/>
  </si>
  <si>
    <t>鎌ヶ谷市</t>
    <rPh sb="0" eb="3">
      <t>カマガヤ</t>
    </rPh>
    <rPh sb="3" eb="4">
      <t>シ</t>
    </rPh>
    <phoneticPr fontId="4"/>
  </si>
  <si>
    <t>千葉市</t>
    <rPh sb="0" eb="3">
      <t>チバシ</t>
    </rPh>
    <phoneticPr fontId="4"/>
  </si>
  <si>
    <t>我孫子市</t>
    <rPh sb="0" eb="4">
      <t>アビコシ</t>
    </rPh>
    <phoneticPr fontId="4"/>
  </si>
  <si>
    <t>神奈川県</t>
    <rPh sb="0" eb="4">
      <t>カナガワケン</t>
    </rPh>
    <phoneticPr fontId="4"/>
  </si>
  <si>
    <t>川崎市</t>
    <rPh sb="0" eb="3">
      <t>カワサキシ</t>
    </rPh>
    <phoneticPr fontId="4"/>
  </si>
  <si>
    <t>相模原市</t>
    <rPh sb="0" eb="4">
      <t>サガミハラシ</t>
    </rPh>
    <phoneticPr fontId="4"/>
  </si>
  <si>
    <t>大和市</t>
    <rPh sb="0" eb="3">
      <t>ヤマトシ</t>
    </rPh>
    <phoneticPr fontId="4"/>
  </si>
  <si>
    <t>座間市</t>
    <rPh sb="0" eb="3">
      <t>ザマシ</t>
    </rPh>
    <phoneticPr fontId="4"/>
  </si>
  <si>
    <t>厚木市</t>
    <rPh sb="0" eb="3">
      <t>アツギシ</t>
    </rPh>
    <phoneticPr fontId="4"/>
  </si>
  <si>
    <t>綾瀬市</t>
    <rPh sb="0" eb="3">
      <t>アヤセシ</t>
    </rPh>
    <phoneticPr fontId="4"/>
  </si>
  <si>
    <t>伊勢原市</t>
    <rPh sb="0" eb="4">
      <t>イセハラシ</t>
    </rPh>
    <phoneticPr fontId="4"/>
  </si>
  <si>
    <t>海老名市</t>
    <rPh sb="0" eb="4">
      <t>エビナシ</t>
    </rPh>
    <phoneticPr fontId="4"/>
  </si>
  <si>
    <t>藤沢市</t>
    <rPh sb="0" eb="3">
      <t>フジサワシ</t>
    </rPh>
    <phoneticPr fontId="4"/>
  </si>
  <si>
    <t>横浜市</t>
    <rPh sb="0" eb="3">
      <t>ヨコハマシ</t>
    </rPh>
    <phoneticPr fontId="4"/>
  </si>
  <si>
    <t>秦野市</t>
    <rPh sb="0" eb="3">
      <t>ハダノシ</t>
    </rPh>
    <phoneticPr fontId="4"/>
  </si>
  <si>
    <t>寒川町</t>
    <rPh sb="0" eb="2">
      <t>サムカワ</t>
    </rPh>
    <rPh sb="2" eb="3">
      <t>チョウ</t>
    </rPh>
    <phoneticPr fontId="4"/>
  </si>
  <si>
    <t>茅ヶ崎市</t>
    <rPh sb="0" eb="3">
      <t>チガサキ</t>
    </rPh>
    <rPh sb="3" eb="4">
      <t>シ</t>
    </rPh>
    <phoneticPr fontId="4"/>
  </si>
  <si>
    <t>鎌倉市</t>
    <rPh sb="0" eb="3">
      <t>カマクラシ</t>
    </rPh>
    <phoneticPr fontId="4"/>
  </si>
  <si>
    <t>平塚市</t>
    <rPh sb="0" eb="3">
      <t>ヒラツカシ</t>
    </rPh>
    <phoneticPr fontId="4"/>
  </si>
  <si>
    <t>逗子市</t>
    <rPh sb="0" eb="3">
      <t>ズシシ</t>
    </rPh>
    <phoneticPr fontId="4"/>
  </si>
  <si>
    <t>横須賀市</t>
    <rPh sb="0" eb="4">
      <t>ヨコスカシ</t>
    </rPh>
    <phoneticPr fontId="4"/>
  </si>
  <si>
    <t>三浦市</t>
    <rPh sb="0" eb="3">
      <t>ミウラシ</t>
    </rPh>
    <phoneticPr fontId="4"/>
  </si>
  <si>
    <t>葉山町</t>
    <rPh sb="0" eb="3">
      <t>ハヤマチョウ</t>
    </rPh>
    <phoneticPr fontId="4"/>
  </si>
  <si>
    <t>府中キャンパス</t>
    <rPh sb="0" eb="2">
      <t>フチュウ</t>
    </rPh>
    <phoneticPr fontId="4"/>
  </si>
  <si>
    <t>ICカード利用</t>
    <phoneticPr fontId="4"/>
  </si>
  <si>
    <t>所沢市</t>
    <rPh sb="0" eb="2">
      <t>トコロザワ</t>
    </rPh>
    <rPh sb="2" eb="3">
      <t>シ</t>
    </rPh>
    <phoneticPr fontId="4"/>
  </si>
  <si>
    <t>越谷市</t>
    <rPh sb="0" eb="2">
      <t>コシガヤ</t>
    </rPh>
    <rPh sb="2" eb="3">
      <t>シ</t>
    </rPh>
    <phoneticPr fontId="4"/>
  </si>
  <si>
    <t>宮代町</t>
    <rPh sb="0" eb="2">
      <t>ミヤシロ</t>
    </rPh>
    <rPh sb="2" eb="3">
      <t>チョウ</t>
    </rPh>
    <phoneticPr fontId="4"/>
  </si>
  <si>
    <t>幸手市</t>
    <rPh sb="0" eb="1">
      <t>サチ</t>
    </rPh>
    <rPh sb="1" eb="2">
      <t>テ</t>
    </rPh>
    <rPh sb="2" eb="3">
      <t>シ</t>
    </rPh>
    <phoneticPr fontId="4"/>
  </si>
  <si>
    <t>行田市</t>
    <rPh sb="0" eb="2">
      <t>コウダ</t>
    </rPh>
    <rPh sb="2" eb="3">
      <t>シ</t>
    </rPh>
    <phoneticPr fontId="4"/>
  </si>
  <si>
    <t>秦野市</t>
    <rPh sb="0" eb="2">
      <t>ハダノ</t>
    </rPh>
    <rPh sb="2" eb="3">
      <t>シ</t>
    </rPh>
    <phoneticPr fontId="4"/>
  </si>
  <si>
    <t>ICカード利用</t>
    <phoneticPr fontId="4"/>
  </si>
  <si>
    <t>宿泊費</t>
    <rPh sb="0" eb="3">
      <t>シュクハクヒ</t>
    </rPh>
    <phoneticPr fontId="4"/>
  </si>
  <si>
    <t>大学運営費（校費）</t>
  </si>
  <si>
    <t>＜別紙＞</t>
    <rPh sb="1" eb="3">
      <t>ベッシ</t>
    </rPh>
    <phoneticPr fontId="4"/>
  </si>
  <si>
    <t>起案番号</t>
    <phoneticPr fontId="4"/>
  </si>
  <si>
    <t>生年月日</t>
    <rPh sb="0" eb="2">
      <t>セイネン</t>
    </rPh>
    <rPh sb="2" eb="4">
      <t>ガッピ</t>
    </rPh>
    <phoneticPr fontId="4"/>
  </si>
  <si>
    <t>精算</t>
    <rPh sb="0" eb="2">
      <t>セイサン</t>
    </rPh>
    <phoneticPr fontId="4"/>
  </si>
  <si>
    <t>請求印</t>
    <rPh sb="0" eb="2">
      <t>セイキュウ</t>
    </rPh>
    <rPh sb="2" eb="3">
      <t>イン</t>
    </rPh>
    <phoneticPr fontId="4"/>
  </si>
  <si>
    <t>㊞</t>
    <phoneticPr fontId="4"/>
  </si>
  <si>
    <t>付旅行命令等に基き、別紙計算書のとおり旅費を請求します。</t>
    <phoneticPr fontId="4"/>
  </si>
  <si>
    <t>◇出発地</t>
    <rPh sb="1" eb="4">
      <t>シュッパツチ</t>
    </rPh>
    <phoneticPr fontId="4"/>
  </si>
  <si>
    <t>◇到着地</t>
    <rPh sb="1" eb="3">
      <t>トウチャク</t>
    </rPh>
    <rPh sb="3" eb="4">
      <t>チ</t>
    </rPh>
    <phoneticPr fontId="4"/>
  </si>
  <si>
    <t>◇用務先名称・住所</t>
    <rPh sb="1" eb="3">
      <t>ヨウム</t>
    </rPh>
    <rPh sb="3" eb="4">
      <t>サキ</t>
    </rPh>
    <rPh sb="4" eb="6">
      <t>メイショウ</t>
    </rPh>
    <rPh sb="7" eb="9">
      <t>ジュウショ</t>
    </rPh>
    <phoneticPr fontId="4"/>
  </si>
  <si>
    <t>◇日付</t>
    <rPh sb="1" eb="3">
      <t>ヒヅケ</t>
    </rPh>
    <phoneticPr fontId="4"/>
  </si>
  <si>
    <t>マクロのコピペもと。編集禁止</t>
    <phoneticPr fontId="4"/>
  </si>
  <si>
    <t>予算</t>
    <rPh sb="0" eb="2">
      <t>ヨサン</t>
    </rPh>
    <phoneticPr fontId="4"/>
  </si>
  <si>
    <t>財源</t>
    <rPh sb="0" eb="2">
      <t>ザイゲン</t>
    </rPh>
    <phoneticPr fontId="4"/>
  </si>
  <si>
    <t>予算名称</t>
    <rPh sb="0" eb="2">
      <t>ヨサン</t>
    </rPh>
    <rPh sb="2" eb="4">
      <t>メイショウ</t>
    </rPh>
    <phoneticPr fontId="4"/>
  </si>
  <si>
    <t>予算コード</t>
    <rPh sb="0" eb="2">
      <t>ヨサン</t>
    </rPh>
    <phoneticPr fontId="4"/>
  </si>
  <si>
    <t>金額</t>
    <rPh sb="0" eb="2">
      <t>キンガク</t>
    </rPh>
    <phoneticPr fontId="4"/>
  </si>
  <si>
    <t>年　月　日</t>
    <phoneticPr fontId="4"/>
  </si>
  <si>
    <t>　　　　　　　　　　　　　　　　　　　　　　　　　　　　　　　　　　　　　　　　　　　　　　　　　　　　　　　　　　　　　　　　　　　　　　　　</t>
    <phoneticPr fontId="4"/>
  </si>
  <si>
    <t>内</t>
    <rPh sb="0" eb="1">
      <t>ウチ</t>
    </rPh>
    <phoneticPr fontId="4"/>
  </si>
  <si>
    <t>外</t>
    <rPh sb="0" eb="1">
      <t>ソト</t>
    </rPh>
    <phoneticPr fontId="4"/>
  </si>
  <si>
    <t>合計</t>
    <rPh sb="0" eb="2">
      <t>ゴウケイ</t>
    </rPh>
    <phoneticPr fontId="4"/>
  </si>
  <si>
    <t>内</t>
    <phoneticPr fontId="4"/>
  </si>
  <si>
    <t>外</t>
    <phoneticPr fontId="4"/>
  </si>
  <si>
    <t>合計</t>
    <phoneticPr fontId="4"/>
  </si>
  <si>
    <t>◇日額</t>
    <rPh sb="1" eb="3">
      <t>ニチガク</t>
    </rPh>
    <phoneticPr fontId="4"/>
  </si>
  <si>
    <t>理由：</t>
    <rPh sb="0" eb="2">
      <t>リユウ</t>
    </rPh>
    <phoneticPr fontId="4"/>
  </si>
  <si>
    <t>農工　太郎</t>
    <rPh sb="0" eb="2">
      <t>ノウコウ</t>
    </rPh>
    <rPh sb="3" eb="5">
      <t>タロウ</t>
    </rPh>
    <phoneticPr fontId="4"/>
  </si>
  <si>
    <t>〇〇学部</t>
    <rPh sb="2" eb="4">
      <t>ガクブ</t>
    </rPh>
    <phoneticPr fontId="4"/>
  </si>
  <si>
    <t>××学科</t>
    <rPh sb="2" eb="4">
      <t>ガッカ</t>
    </rPh>
    <phoneticPr fontId="4"/>
  </si>
  <si>
    <t>農工太郎</t>
    <rPh sb="0" eb="2">
      <t>ノウコウ</t>
    </rPh>
    <rPh sb="2" eb="4">
      <t>タロウ</t>
    </rPh>
    <phoneticPr fontId="4"/>
  </si>
  <si>
    <t>△△大学〇×学部</t>
    <rPh sb="2" eb="4">
      <t>ダイガク</t>
    </rPh>
    <rPh sb="6" eb="8">
      <t>ガクブ</t>
    </rPh>
    <phoneticPr fontId="4"/>
  </si>
  <si>
    <t>教授</t>
    <rPh sb="0" eb="2">
      <t>キョウジュ</t>
    </rPh>
    <phoneticPr fontId="4"/>
  </si>
  <si>
    <t>1956.5.31</t>
    <phoneticPr fontId="4"/>
  </si>
  <si>
    <t>東京都港区高輪〇-〇-〇</t>
    <rPh sb="0" eb="3">
      <t>トウキョウト</t>
    </rPh>
    <rPh sb="3" eb="5">
      <t>ミナトク</t>
    </rPh>
    <rPh sb="5" eb="7">
      <t>タカナワ</t>
    </rPh>
    <phoneticPr fontId="4"/>
  </si>
  <si>
    <t>南北　目黒</t>
    <rPh sb="0" eb="2">
      <t>ナンボク</t>
    </rPh>
    <rPh sb="3" eb="5">
      <t>メグロ</t>
    </rPh>
    <phoneticPr fontId="4"/>
  </si>
  <si>
    <t>有</t>
  </si>
  <si>
    <t>○○配分経費</t>
    <rPh sb="2" eb="4">
      <t>ハイブン</t>
    </rPh>
    <rPh sb="4" eb="6">
      <t>ケイヒ</t>
    </rPh>
    <phoneticPr fontId="4"/>
  </si>
  <si>
    <t>1000000000/99999999</t>
    <phoneticPr fontId="4"/>
  </si>
  <si>
    <t>晴見町</t>
    <rPh sb="0" eb="3">
      <t>ハルミチョウ</t>
    </rPh>
    <phoneticPr fontId="4"/>
  </si>
  <si>
    <t>吹上駅</t>
    <rPh sb="0" eb="3">
      <t>フキアゲエキ</t>
    </rPh>
    <phoneticPr fontId="4"/>
  </si>
  <si>
    <t>シンポジウム出席のため</t>
    <rPh sb="6" eb="8">
      <t>シュッセキ</t>
    </rPh>
    <phoneticPr fontId="4"/>
  </si>
  <si>
    <t>宿泊費先方負担</t>
    <rPh sb="0" eb="3">
      <t>シュクハクヒ</t>
    </rPh>
    <rPh sb="3" eb="5">
      <t>センポウ</t>
    </rPh>
    <rPh sb="5" eb="7">
      <t>フタン</t>
    </rPh>
    <phoneticPr fontId="4"/>
  </si>
  <si>
    <r>
      <t xml:space="preserve">～ </t>
    </r>
    <r>
      <rPr>
        <sz val="16"/>
        <rFont val="ＭＳ Ｐゴシック"/>
        <family val="3"/>
        <charset val="128"/>
        <scheme val="minor"/>
      </rPr>
      <t>＜参考＞出張に係る業者払いの例 ～</t>
    </r>
    <rPh sb="3" eb="5">
      <t>サンコウ</t>
    </rPh>
    <rPh sb="6" eb="8">
      <t>シュッチョウ</t>
    </rPh>
    <rPh sb="9" eb="10">
      <t>カカ</t>
    </rPh>
    <rPh sb="11" eb="13">
      <t>ギョウシャ</t>
    </rPh>
    <rPh sb="13" eb="14">
      <t>ハラ</t>
    </rPh>
    <rPh sb="16" eb="17">
      <t>レイ</t>
    </rPh>
    <phoneticPr fontId="26"/>
  </si>
  <si>
    <t>◎ 旅行命令簿の提出先・提出期限については、各会計室へお問い合わせください。</t>
    <rPh sb="8" eb="11">
      <t>テイシュツサキ</t>
    </rPh>
    <phoneticPr fontId="26"/>
  </si>
  <si>
    <t>◎ 業者への支払期限を必ず確認</t>
    <phoneticPr fontId="26"/>
  </si>
  <si>
    <t>◎ 支払日は毎月７日、１７日、２７日</t>
    <rPh sb="2" eb="5">
      <t>シハライビ</t>
    </rPh>
    <rPh sb="6" eb="8">
      <t>マイツキ</t>
    </rPh>
    <rPh sb="9" eb="10">
      <t>ヒ</t>
    </rPh>
    <rPh sb="13" eb="14">
      <t>ヒ</t>
    </rPh>
    <rPh sb="17" eb="18">
      <t>ヒ</t>
    </rPh>
    <phoneticPr fontId="26"/>
  </si>
  <si>
    <t>◎ 財務課決算係への書類持ち込みは支払日の２週間前まで</t>
    <rPh sb="2" eb="4">
      <t>ザイム</t>
    </rPh>
    <rPh sb="4" eb="5">
      <t>カ</t>
    </rPh>
    <rPh sb="5" eb="7">
      <t>ケッサン</t>
    </rPh>
    <rPh sb="7" eb="8">
      <t>カカリ</t>
    </rPh>
    <rPh sb="10" eb="12">
      <t>ショルイ</t>
    </rPh>
    <rPh sb="12" eb="13">
      <t>モ</t>
    </rPh>
    <rPh sb="14" eb="15">
      <t>コ</t>
    </rPh>
    <rPh sb="17" eb="20">
      <t>シハライビ</t>
    </rPh>
    <rPh sb="22" eb="24">
      <t>シュウカン</t>
    </rPh>
    <rPh sb="24" eb="25">
      <t>マエ</t>
    </rPh>
    <phoneticPr fontId="26"/>
  </si>
  <si>
    <t>◎ 業者払いに必要な書類・・・見積書、請求書、納品書(前払いの場合は後日提出)、購入依頼書</t>
    <rPh sb="2" eb="4">
      <t>ギョウシャ</t>
    </rPh>
    <rPh sb="4" eb="5">
      <t>ハラ</t>
    </rPh>
    <rPh sb="7" eb="9">
      <t>ヒツヨウ</t>
    </rPh>
    <rPh sb="10" eb="12">
      <t>ショルイ</t>
    </rPh>
    <rPh sb="15" eb="18">
      <t>ミツモリショ</t>
    </rPh>
    <rPh sb="19" eb="22">
      <t>セイキュウショ</t>
    </rPh>
    <rPh sb="23" eb="26">
      <t>ノウヒンショ</t>
    </rPh>
    <rPh sb="27" eb="29">
      <t>マエバラ</t>
    </rPh>
    <rPh sb="31" eb="33">
      <t>バアイ</t>
    </rPh>
    <rPh sb="34" eb="36">
      <t>ゴジツ</t>
    </rPh>
    <rPh sb="36" eb="38">
      <t>テイシュツ</t>
    </rPh>
    <rPh sb="40" eb="42">
      <t>コウニュウ</t>
    </rPh>
    <rPh sb="42" eb="45">
      <t>イライショ</t>
    </rPh>
    <phoneticPr fontId="26"/>
  </si>
  <si>
    <t>◎ 旅行命令簿の備考欄に業者払いがあることを明記</t>
    <rPh sb="2" eb="4">
      <t>リョコウ</t>
    </rPh>
    <rPh sb="4" eb="6">
      <t>メイレイ</t>
    </rPh>
    <rPh sb="6" eb="7">
      <t>ボ</t>
    </rPh>
    <rPh sb="8" eb="10">
      <t>ビコウ</t>
    </rPh>
    <rPh sb="10" eb="11">
      <t>ラン</t>
    </rPh>
    <rPh sb="12" eb="14">
      <t>ギョウシャ</t>
    </rPh>
    <rPh sb="14" eb="15">
      <t>ハラ</t>
    </rPh>
    <rPh sb="22" eb="24">
      <t>メイキ</t>
    </rPh>
    <phoneticPr fontId="26"/>
  </si>
  <si>
    <t>本部</t>
    <rPh sb="0" eb="2">
      <t>ホンブ</t>
    </rPh>
    <phoneticPr fontId="26"/>
  </si>
  <si>
    <t>部局</t>
    <rPh sb="0" eb="2">
      <t>ブキョク</t>
    </rPh>
    <phoneticPr fontId="26"/>
  </si>
  <si>
    <t>教員</t>
    <rPh sb="0" eb="2">
      <t>キョウイン</t>
    </rPh>
    <phoneticPr fontId="26"/>
  </si>
  <si>
    <t>契約係</t>
    <rPh sb="0" eb="2">
      <t>ケイヤク</t>
    </rPh>
    <rPh sb="2" eb="3">
      <t>カカリ</t>
    </rPh>
    <phoneticPr fontId="26"/>
  </si>
  <si>
    <t>総務室・会計室</t>
    <rPh sb="0" eb="3">
      <t>ソウムシツ</t>
    </rPh>
    <rPh sb="4" eb="6">
      <t>カイケイ</t>
    </rPh>
    <rPh sb="6" eb="7">
      <t>シツ</t>
    </rPh>
    <phoneticPr fontId="26"/>
  </si>
  <si>
    <r>
      <t>・旅行命令の決裁
・旅行請求書の確認
・</t>
    </r>
    <r>
      <rPr>
        <b/>
        <sz val="10"/>
        <rFont val="ＭＳ Ｐゴシック"/>
        <family val="3"/>
        <charset val="128"/>
        <scheme val="minor"/>
      </rPr>
      <t>業者払いに必要な書類の確認</t>
    </r>
    <rPh sb="10" eb="12">
      <t>リョコウ</t>
    </rPh>
    <rPh sb="12" eb="15">
      <t>セイキュウショ</t>
    </rPh>
    <rPh sb="16" eb="18">
      <t>カクニン</t>
    </rPh>
    <rPh sb="28" eb="30">
      <t>ショルイ</t>
    </rPh>
    <rPh sb="31" eb="33">
      <t>カクニン</t>
    </rPh>
    <phoneticPr fontId="26"/>
  </si>
  <si>
    <t>・伝票作成</t>
    <rPh sb="1" eb="3">
      <t>デンピョウ</t>
    </rPh>
    <rPh sb="3" eb="5">
      <t>サクセイ</t>
    </rPh>
    <phoneticPr fontId="26"/>
  </si>
  <si>
    <r>
      <t>伝票等の確認
（</t>
    </r>
    <r>
      <rPr>
        <b/>
        <u/>
        <sz val="10"/>
        <color rgb="FFFF0000"/>
        <rFont val="ＭＳ Ｐゴシック"/>
        <family val="3"/>
        <charset val="128"/>
        <scheme val="minor"/>
      </rPr>
      <t>支払日の2週間前まで</t>
    </r>
    <r>
      <rPr>
        <b/>
        <sz val="10"/>
        <color theme="1"/>
        <rFont val="ＭＳ Ｐゴシック"/>
        <family val="3"/>
        <charset val="128"/>
        <scheme val="minor"/>
      </rPr>
      <t>）</t>
    </r>
    <rPh sb="0" eb="2">
      <t>デンピョウ</t>
    </rPh>
    <rPh sb="2" eb="3">
      <t>トウ</t>
    </rPh>
    <rPh sb="4" eb="6">
      <t>カクニン</t>
    </rPh>
    <rPh sb="8" eb="11">
      <t>シハライビ</t>
    </rPh>
    <rPh sb="13" eb="15">
      <t>シュウカン</t>
    </rPh>
    <rPh sb="15" eb="16">
      <t>マエ</t>
    </rPh>
    <phoneticPr fontId="26"/>
  </si>
  <si>
    <t>・支払</t>
    <rPh sb="1" eb="3">
      <t>シハライ</t>
    </rPh>
    <phoneticPr fontId="26"/>
  </si>
  <si>
    <t>旅費の申請・精算の際に添付が必要な書類について</t>
    <rPh sb="0" eb="2">
      <t>リョヒ</t>
    </rPh>
    <rPh sb="3" eb="5">
      <t>シンセイ</t>
    </rPh>
    <rPh sb="6" eb="8">
      <t>セイサン</t>
    </rPh>
    <rPh sb="9" eb="10">
      <t>サイ</t>
    </rPh>
    <rPh sb="11" eb="13">
      <t>テンプ</t>
    </rPh>
    <rPh sb="14" eb="16">
      <t>ヒツヨウ</t>
    </rPh>
    <rPh sb="17" eb="19">
      <t>ショルイ</t>
    </rPh>
    <phoneticPr fontId="26"/>
  </si>
  <si>
    <t>※業者払いを利用した場合は、別に契約係に提出する必要がありますのでご留意ください（→「業者払いフロー」、シートへ）</t>
    <rPh sb="1" eb="3">
      <t>ギョウシャ</t>
    </rPh>
    <rPh sb="3" eb="4">
      <t>バラ</t>
    </rPh>
    <rPh sb="6" eb="8">
      <t>リヨウ</t>
    </rPh>
    <rPh sb="10" eb="12">
      <t>バアイ</t>
    </rPh>
    <rPh sb="14" eb="15">
      <t>ベツ</t>
    </rPh>
    <rPh sb="16" eb="18">
      <t>ケイヤク</t>
    </rPh>
    <rPh sb="18" eb="19">
      <t>カカリ</t>
    </rPh>
    <rPh sb="20" eb="22">
      <t>テイシュツ</t>
    </rPh>
    <rPh sb="24" eb="26">
      <t>ヒツヨウ</t>
    </rPh>
    <rPh sb="34" eb="36">
      <t>リュウイ</t>
    </rPh>
    <rPh sb="43" eb="45">
      <t>ギョウシャ</t>
    </rPh>
    <rPh sb="45" eb="46">
      <t>バラ</t>
    </rPh>
    <phoneticPr fontId="26"/>
  </si>
  <si>
    <t>出張方法</t>
    <rPh sb="0" eb="2">
      <t>シュッチョウ</t>
    </rPh>
    <rPh sb="2" eb="4">
      <t>ホウホウ</t>
    </rPh>
    <phoneticPr fontId="26"/>
  </si>
  <si>
    <t>提出様式</t>
    <rPh sb="0" eb="2">
      <t>テイシュツ</t>
    </rPh>
    <rPh sb="2" eb="4">
      <t>ヨウシキ</t>
    </rPh>
    <phoneticPr fontId="26"/>
  </si>
  <si>
    <t>添付書類</t>
    <rPh sb="0" eb="2">
      <t>テンプ</t>
    </rPh>
    <rPh sb="2" eb="4">
      <t>ショルイ</t>
    </rPh>
    <phoneticPr fontId="26"/>
  </si>
  <si>
    <t>国内出張</t>
    <rPh sb="0" eb="2">
      <t>コクナイ</t>
    </rPh>
    <rPh sb="2" eb="4">
      <t>シュッチョウ</t>
    </rPh>
    <phoneticPr fontId="26"/>
  </si>
  <si>
    <t>日額旅費地域に出張</t>
    <rPh sb="0" eb="2">
      <t>ニチガク</t>
    </rPh>
    <rPh sb="2" eb="4">
      <t>リョヒ</t>
    </rPh>
    <rPh sb="4" eb="6">
      <t>チイキ</t>
    </rPh>
    <rPh sb="7" eb="9">
      <t>シュッチョウ</t>
    </rPh>
    <phoneticPr fontId="26"/>
  </si>
  <si>
    <t>日額請求書</t>
    <rPh sb="0" eb="2">
      <t>ニチガク</t>
    </rPh>
    <rPh sb="2" eb="5">
      <t>セイキュウショ</t>
    </rPh>
    <phoneticPr fontId="26"/>
  </si>
  <si>
    <t>自家用車のみで出張</t>
    <rPh sb="0" eb="4">
      <t>ジカヨウシャ</t>
    </rPh>
    <rPh sb="7" eb="9">
      <t>シュッチョウ</t>
    </rPh>
    <phoneticPr fontId="26"/>
  </si>
  <si>
    <t>車賃請求書</t>
    <rPh sb="0" eb="1">
      <t>シャ</t>
    </rPh>
    <rPh sb="1" eb="2">
      <t>チン</t>
    </rPh>
    <rPh sb="2" eb="5">
      <t>セイキュウショ</t>
    </rPh>
    <phoneticPr fontId="26"/>
  </si>
  <si>
    <t>その他の出張</t>
    <rPh sb="2" eb="3">
      <t>タ</t>
    </rPh>
    <rPh sb="4" eb="6">
      <t>シュッチョウ</t>
    </rPh>
    <phoneticPr fontId="26"/>
  </si>
  <si>
    <t>旅行命令
（依頼）伺簿</t>
    <rPh sb="0" eb="2">
      <t>リョコウ</t>
    </rPh>
    <rPh sb="2" eb="4">
      <t>メイレイ</t>
    </rPh>
    <rPh sb="6" eb="8">
      <t>イライ</t>
    </rPh>
    <rPh sb="9" eb="10">
      <t>ウカガ</t>
    </rPh>
    <rPh sb="10" eb="11">
      <t>ボ</t>
    </rPh>
    <phoneticPr fontId="26"/>
  </si>
  <si>
    <t>必須書類</t>
    <rPh sb="0" eb="2">
      <t>ヒッス</t>
    </rPh>
    <rPh sb="2" eb="4">
      <t>ショルイ</t>
    </rPh>
    <phoneticPr fontId="26"/>
  </si>
  <si>
    <t>航空機を利用した場合</t>
    <rPh sb="0" eb="3">
      <t>コウクウキ</t>
    </rPh>
    <rPh sb="4" eb="6">
      <t>リヨウ</t>
    </rPh>
    <rPh sb="8" eb="10">
      <t>バアイ</t>
    </rPh>
    <phoneticPr fontId="26"/>
  </si>
  <si>
    <t>船を利用した場合</t>
    <rPh sb="0" eb="1">
      <t>フネ</t>
    </rPh>
    <rPh sb="2" eb="4">
      <t>リヨウ</t>
    </rPh>
    <rPh sb="6" eb="8">
      <t>バアイ</t>
    </rPh>
    <phoneticPr fontId="26"/>
  </si>
  <si>
    <t>〇運賃の等級及び額を証明する資料</t>
    <rPh sb="1" eb="3">
      <t>ウンチン</t>
    </rPh>
    <rPh sb="4" eb="6">
      <t>トウキュウ</t>
    </rPh>
    <rPh sb="6" eb="7">
      <t>オヨ</t>
    </rPh>
    <rPh sb="8" eb="9">
      <t>ガク</t>
    </rPh>
    <rPh sb="10" eb="12">
      <t>ショウメイ</t>
    </rPh>
    <rPh sb="14" eb="16">
      <t>シリョウ</t>
    </rPh>
    <phoneticPr fontId="26"/>
  </si>
  <si>
    <t>タクシーを利用した場合</t>
    <rPh sb="5" eb="7">
      <t>リヨウ</t>
    </rPh>
    <rPh sb="9" eb="11">
      <t>バアイ</t>
    </rPh>
    <phoneticPr fontId="26"/>
  </si>
  <si>
    <t>〇領収書
〇「業務上の必要その他やむを得ない事情等」を理由書又は資料</t>
    <rPh sb="1" eb="4">
      <t>リョウシュウショ</t>
    </rPh>
    <phoneticPr fontId="26"/>
  </si>
  <si>
    <t>レンタカーを利用した場合</t>
    <rPh sb="6" eb="8">
      <t>リヨウ</t>
    </rPh>
    <rPh sb="10" eb="12">
      <t>バアイ</t>
    </rPh>
    <phoneticPr fontId="26"/>
  </si>
  <si>
    <t>その他</t>
    <rPh sb="2" eb="3">
      <t>タ</t>
    </rPh>
    <phoneticPr fontId="26"/>
  </si>
  <si>
    <t>外国出張</t>
    <rPh sb="0" eb="2">
      <t>ガイコク</t>
    </rPh>
    <rPh sb="2" eb="4">
      <t>シュッチョウ</t>
    </rPh>
    <phoneticPr fontId="26"/>
  </si>
  <si>
    <t>旅行命令
（依頼）伺簿</t>
    <rPh sb="0" eb="2">
      <t>リョコウ</t>
    </rPh>
    <rPh sb="2" eb="4">
      <t>メイレイ</t>
    </rPh>
    <rPh sb="6" eb="8">
      <t>イライ</t>
    </rPh>
    <rPh sb="9" eb="10">
      <t>ウカガイ</t>
    </rPh>
    <rPh sb="10" eb="11">
      <t>ボ</t>
    </rPh>
    <phoneticPr fontId="26"/>
  </si>
  <si>
    <t>電車を利用した場合</t>
    <rPh sb="0" eb="2">
      <t>デンシャ</t>
    </rPh>
    <rPh sb="3" eb="5">
      <t>リヨウ</t>
    </rPh>
    <rPh sb="7" eb="9">
      <t>バアイ</t>
    </rPh>
    <phoneticPr fontId="26"/>
  </si>
  <si>
    <t>〇領収書
〇「業務上の必要その他やむを得ない事情等」を説明した理由書又は資料</t>
    <rPh sb="27" eb="29">
      <t>セツメイ</t>
    </rPh>
    <phoneticPr fontId="26"/>
  </si>
  <si>
    <t>バス、レンタカーを利用した場合</t>
    <rPh sb="9" eb="11">
      <t>リヨウ</t>
    </rPh>
    <rPh sb="13" eb="15">
      <t>バアイ</t>
    </rPh>
    <phoneticPr fontId="26"/>
  </si>
  <si>
    <t>パスポートを申請した場合</t>
    <rPh sb="6" eb="8">
      <t>シンセイ</t>
    </rPh>
    <rPh sb="10" eb="12">
      <t>バアイ</t>
    </rPh>
    <phoneticPr fontId="26"/>
  </si>
  <si>
    <t>〇領収書</t>
    <rPh sb="1" eb="4">
      <t>リョウシュウショ</t>
    </rPh>
    <phoneticPr fontId="26"/>
  </si>
  <si>
    <t>海外旅行保険に加入した場合</t>
    <rPh sb="0" eb="2">
      <t>カイガイ</t>
    </rPh>
    <rPh sb="2" eb="4">
      <t>リョコウ</t>
    </rPh>
    <rPh sb="4" eb="6">
      <t>ホケン</t>
    </rPh>
    <rPh sb="7" eb="9">
      <t>カニュウ</t>
    </rPh>
    <rPh sb="11" eb="13">
      <t>バアイ</t>
    </rPh>
    <phoneticPr fontId="26"/>
  </si>
  <si>
    <t>その他の出張</t>
    <rPh sb="2" eb="3">
      <t>タ</t>
    </rPh>
    <rPh sb="4" eb="6">
      <t>シュッチョウ</t>
    </rPh>
    <phoneticPr fontId="4"/>
  </si>
  <si>
    <t>日額旅費請求書</t>
  </si>
  <si>
    <t>旅行者</t>
  </si>
  <si>
    <t>旅行命令権者 殿　　　　下記の旅行者の出張を申請いたしますのでよろしくお取り計らい願います。</t>
  </si>
  <si>
    <t>発令（依頼）年月日</t>
  </si>
  <si>
    <t>出納命令役　殿　上記命令（依頼）に基づき、別紙計算書のとおり旅費を請求します。</t>
  </si>
  <si>
    <t>旅費請求書</t>
  </si>
  <si>
    <r>
      <t>〇領収書
〇搭乗半券（又は搭乗証明書）</t>
    </r>
    <r>
      <rPr>
        <sz val="8"/>
        <color theme="1"/>
        <rFont val="ＭＳ Ｐゴシック"/>
        <family val="3"/>
        <charset val="128"/>
        <scheme val="minor"/>
      </rPr>
      <t>※データ可</t>
    </r>
    <rPh sb="1" eb="4">
      <t>リョウシュウショ</t>
    </rPh>
    <phoneticPr fontId="26"/>
  </si>
  <si>
    <t>〇使用済みチケットや領収書、レシート、鉄道会社等のＷＥＢの料金画面（金額がわかるもの）
〇運賃に等級が設定されている車両を利用した場合は、等級及び額を証明する資料</t>
    <rPh sb="19" eb="21">
      <t>テツドウ</t>
    </rPh>
    <rPh sb="21" eb="23">
      <t>ガイシャ</t>
    </rPh>
    <rPh sb="23" eb="24">
      <t>トウ</t>
    </rPh>
    <rPh sb="29" eb="31">
      <t>リョウキン</t>
    </rPh>
    <rPh sb="31" eb="33">
      <t>ガメン</t>
    </rPh>
    <rPh sb="34" eb="36">
      <t>キンガク</t>
    </rPh>
    <rPh sb="45" eb="47">
      <t>ウンチン</t>
    </rPh>
    <rPh sb="48" eb="50">
      <t>トウキュウ</t>
    </rPh>
    <rPh sb="51" eb="53">
      <t>セッテイ</t>
    </rPh>
    <rPh sb="58" eb="60">
      <t>シャリョウ</t>
    </rPh>
    <rPh sb="61" eb="63">
      <t>リヨウ</t>
    </rPh>
    <rPh sb="65" eb="67">
      <t>バアイ</t>
    </rPh>
    <rPh sb="69" eb="71">
      <t>トウキュウ</t>
    </rPh>
    <rPh sb="71" eb="72">
      <t>オヨ</t>
    </rPh>
    <rPh sb="73" eb="74">
      <t>ガク</t>
    </rPh>
    <rPh sb="75" eb="77">
      <t>ショウメイ</t>
    </rPh>
    <rPh sb="79" eb="81">
      <t>シリョウ</t>
    </rPh>
    <phoneticPr fontId="26"/>
  </si>
  <si>
    <t>◇用務</t>
    <rPh sb="1" eb="3">
      <t>ヨウム</t>
    </rPh>
    <phoneticPr fontId="4"/>
  </si>
  <si>
    <t>◇備　　　　　考</t>
    <rPh sb="1" eb="2">
      <t>ソナエ</t>
    </rPh>
    <rPh sb="7" eb="8">
      <t>コウ</t>
    </rPh>
    <phoneticPr fontId="4"/>
  </si>
  <si>
    <r>
      <rPr>
        <b/>
        <sz val="11"/>
        <color theme="1"/>
        <rFont val="ＭＳ Ｐゴシック"/>
        <family val="3"/>
        <charset val="128"/>
        <scheme val="minor"/>
      </rPr>
      <t>学生・学外者の場合</t>
    </r>
    <r>
      <rPr>
        <b/>
        <sz val="6"/>
        <color theme="1"/>
        <rFont val="ＭＳ Ｐゴシック"/>
        <family val="3"/>
        <charset val="128"/>
        <scheme val="minor"/>
      </rPr>
      <t xml:space="preserve">
</t>
    </r>
    <r>
      <rPr>
        <b/>
        <sz val="8"/>
        <color theme="1"/>
        <rFont val="ＭＳ Ｐゴシック"/>
        <family val="3"/>
        <charset val="128"/>
        <scheme val="minor"/>
      </rPr>
      <t>（初めて本学から旅費等を振込む場合）</t>
    </r>
    <rPh sb="0" eb="2">
      <t>ガクセイ</t>
    </rPh>
    <rPh sb="3" eb="6">
      <t>ガクガイシャ</t>
    </rPh>
    <rPh sb="7" eb="9">
      <t>バアイ</t>
    </rPh>
    <rPh sb="11" eb="12">
      <t>ハジ</t>
    </rPh>
    <rPh sb="14" eb="16">
      <t>ホンガク</t>
    </rPh>
    <rPh sb="18" eb="20">
      <t>リョヒ</t>
    </rPh>
    <rPh sb="20" eb="21">
      <t>トウ</t>
    </rPh>
    <rPh sb="22" eb="24">
      <t>フリコ</t>
    </rPh>
    <rPh sb="25" eb="27">
      <t>バアイ</t>
    </rPh>
    <phoneticPr fontId="4"/>
  </si>
  <si>
    <t>振込依頼書</t>
    <rPh sb="0" eb="2">
      <t>フリコミ</t>
    </rPh>
    <rPh sb="2" eb="4">
      <t>イライ</t>
    </rPh>
    <rPh sb="4" eb="5">
      <t>ショ</t>
    </rPh>
    <phoneticPr fontId="4"/>
  </si>
  <si>
    <t>外国人の場合は、通帳の写し</t>
    <rPh sb="0" eb="2">
      <t>ガイコク</t>
    </rPh>
    <rPh sb="2" eb="3">
      <t>ヒト</t>
    </rPh>
    <rPh sb="4" eb="6">
      <t>バアイ</t>
    </rPh>
    <rPh sb="8" eb="10">
      <t>ツウチョウ</t>
    </rPh>
    <rPh sb="11" eb="12">
      <t>ウツ</t>
    </rPh>
    <phoneticPr fontId="4"/>
  </si>
  <si>
    <t>◎ 業者払い額が500万円を超える場合には、入札になるため、早急に会計室に相談</t>
    <rPh sb="30" eb="32">
      <t>ソウキュウ</t>
    </rPh>
    <phoneticPr fontId="26"/>
  </si>
  <si>
    <t>◎ 業者払い額が100万円を超える場合には、教員発注の権限を越えるため、会計室に相談</t>
    <rPh sb="2" eb="4">
      <t>ギョウシャ</t>
    </rPh>
    <rPh sb="4" eb="5">
      <t>ハラ</t>
    </rPh>
    <rPh sb="6" eb="7">
      <t>ガク</t>
    </rPh>
    <rPh sb="11" eb="13">
      <t>マンエン</t>
    </rPh>
    <rPh sb="14" eb="15">
      <t>コ</t>
    </rPh>
    <rPh sb="17" eb="19">
      <t>バアイ</t>
    </rPh>
    <rPh sb="22" eb="24">
      <t>キョウイン</t>
    </rPh>
    <rPh sb="24" eb="26">
      <t>ハッチュウ</t>
    </rPh>
    <rPh sb="27" eb="29">
      <t>ケンゲン</t>
    </rPh>
    <rPh sb="30" eb="31">
      <t>コ</t>
    </rPh>
    <rPh sb="36" eb="38">
      <t>カイケイ</t>
    </rPh>
    <rPh sb="38" eb="39">
      <t>シツ</t>
    </rPh>
    <rPh sb="40" eb="42">
      <t>ソウダン</t>
    </rPh>
    <phoneticPr fontId="26"/>
  </si>
  <si>
    <t>氏名</t>
    <phoneticPr fontId="4"/>
  </si>
  <si>
    <t>㊞</t>
    <phoneticPr fontId="4"/>
  </si>
  <si>
    <t>上記に係る旅費を請求します。</t>
    <phoneticPr fontId="4"/>
  </si>
  <si>
    <t>氏名</t>
    <phoneticPr fontId="4"/>
  </si>
  <si>
    <r>
      <t>〇領収書
〇搭乗半券（又は搭乗証明書）</t>
    </r>
    <r>
      <rPr>
        <sz val="8"/>
        <color theme="1"/>
        <rFont val="ＭＳ Ｐゴシック"/>
        <family val="3"/>
        <charset val="128"/>
        <scheme val="minor"/>
      </rPr>
      <t>※招聘等の場合、データ可</t>
    </r>
    <rPh sb="20" eb="22">
      <t>ショウヘイ</t>
    </rPh>
    <rPh sb="22" eb="23">
      <t>トウ</t>
    </rPh>
    <rPh sb="24" eb="26">
      <t>バアイ</t>
    </rPh>
    <rPh sb="30" eb="31">
      <t>カ</t>
    </rPh>
    <phoneticPr fontId="26"/>
  </si>
  <si>
    <t>〇運賃の等級及び額を証明する資料</t>
    <phoneticPr fontId="26"/>
  </si>
  <si>
    <t>〇使用済みチケットや領収書、レシート、鉄道会社等のＷＥＢの料金画面（金額がわかるもの）</t>
    <phoneticPr fontId="26"/>
  </si>
  <si>
    <t>※外国語の領収書等で、数字や文字が読みにくいものについては、手書きで補足を
いただけると助かります。</t>
    <rPh sb="1" eb="4">
      <t>ガイコクゴ</t>
    </rPh>
    <rPh sb="5" eb="8">
      <t>リョウシュウショ</t>
    </rPh>
    <rPh sb="8" eb="9">
      <t>トウ</t>
    </rPh>
    <rPh sb="11" eb="13">
      <t>スウジ</t>
    </rPh>
    <rPh sb="14" eb="16">
      <t>モジ</t>
    </rPh>
    <rPh sb="17" eb="18">
      <t>ヨ</t>
    </rPh>
    <rPh sb="30" eb="32">
      <t>テガ</t>
    </rPh>
    <rPh sb="34" eb="36">
      <t>ホソク</t>
    </rPh>
    <rPh sb="44" eb="45">
      <t>タス</t>
    </rPh>
    <phoneticPr fontId="4"/>
  </si>
  <si>
    <t>○用務の内容が分かる書類</t>
    <rPh sb="1" eb="3">
      <t>ヨウム</t>
    </rPh>
    <rPh sb="4" eb="6">
      <t>ナイヨウ</t>
    </rPh>
    <rPh sb="7" eb="8">
      <t>ワ</t>
    </rPh>
    <rPh sb="10" eb="12">
      <t>ショルイ</t>
    </rPh>
    <phoneticPr fontId="26"/>
  </si>
  <si>
    <t>〇領収書、レシート等（金額がわかるもの、いずれか一点）
○レンタカー利用明細（支払の内訳書）</t>
    <rPh sb="34" eb="36">
      <t>リヨウ</t>
    </rPh>
    <rPh sb="36" eb="38">
      <t>メイサイ</t>
    </rPh>
    <rPh sb="39" eb="41">
      <t>シハライ</t>
    </rPh>
    <rPh sb="42" eb="44">
      <t>ウチワケ</t>
    </rPh>
    <rPh sb="44" eb="45">
      <t>ショ</t>
    </rPh>
    <phoneticPr fontId="26"/>
  </si>
  <si>
    <t>・上記他、外部資金配分元から求められる証拠書類
・日程表（旅行命令簿(依頼簿)に日程が収まらない場合のみ）
・出張報告書（外部資金で要求される場合のみ）</t>
    <rPh sb="1" eb="3">
      <t>ジョウキ</t>
    </rPh>
    <rPh sb="3" eb="4">
      <t>ホカ</t>
    </rPh>
    <rPh sb="5" eb="7">
      <t>ガイブ</t>
    </rPh>
    <rPh sb="7" eb="9">
      <t>シキン</t>
    </rPh>
    <rPh sb="9" eb="11">
      <t>ハイブン</t>
    </rPh>
    <rPh sb="11" eb="12">
      <t>モト</t>
    </rPh>
    <rPh sb="14" eb="15">
      <t>モト</t>
    </rPh>
    <rPh sb="19" eb="21">
      <t>ショウコ</t>
    </rPh>
    <rPh sb="21" eb="23">
      <t>ショルイ</t>
    </rPh>
    <rPh sb="29" eb="31">
      <t>リョコウ</t>
    </rPh>
    <rPh sb="31" eb="33">
      <t>メイレイ</t>
    </rPh>
    <rPh sb="33" eb="34">
      <t>ボ</t>
    </rPh>
    <rPh sb="35" eb="37">
      <t>イライ</t>
    </rPh>
    <rPh sb="37" eb="38">
      <t>ボ</t>
    </rPh>
    <rPh sb="40" eb="42">
      <t>ニッテイ</t>
    </rPh>
    <rPh sb="43" eb="44">
      <t>オサ</t>
    </rPh>
    <rPh sb="48" eb="50">
      <t>バアイ</t>
    </rPh>
    <phoneticPr fontId="4"/>
  </si>
  <si>
    <t>NO</t>
    <phoneticPr fontId="4"/>
  </si>
  <si>
    <t>請求者(立替払者)
/申請者の認印</t>
    <rPh sb="0" eb="3">
      <t>セイキュウシャ</t>
    </rPh>
    <rPh sb="4" eb="6">
      <t>タテカエ</t>
    </rPh>
    <rPh sb="6" eb="7">
      <t>バラ</t>
    </rPh>
    <rPh sb="7" eb="8">
      <t>シャ</t>
    </rPh>
    <rPh sb="11" eb="14">
      <t>シンセイシャ</t>
    </rPh>
    <rPh sb="15" eb="16">
      <t>ニン</t>
    </rPh>
    <rPh sb="16" eb="17">
      <t>イン</t>
    </rPh>
    <phoneticPr fontId="4"/>
  </si>
  <si>
    <t>◆↓学外者の場合は要記入</t>
  </si>
  <si>
    <t>◆生年月日（西暦）</t>
  </si>
  <si>
    <t>◆住所</t>
  </si>
  <si>
    <t>ＮＯ</t>
    <phoneticPr fontId="4"/>
  </si>
  <si>
    <t>年</t>
    <rPh sb="0" eb="1">
      <t>ネン</t>
    </rPh>
    <phoneticPr fontId="4"/>
  </si>
  <si>
    <t>月</t>
    <rPh sb="0" eb="1">
      <t>ガツ</t>
    </rPh>
    <phoneticPr fontId="4"/>
  </si>
  <si>
    <t>日</t>
    <rPh sb="0" eb="1">
      <t>ニチ</t>
    </rPh>
    <phoneticPr fontId="4"/>
  </si>
  <si>
    <t>旅行　（命令　・　依頼　）　簿　（伺）</t>
    <rPh sb="4" eb="6">
      <t>メイレイ</t>
    </rPh>
    <rPh sb="17" eb="18">
      <t>ウカガ</t>
    </rPh>
    <phoneticPr fontId="4"/>
  </si>
  <si>
    <t>これを編綴して命令（依頼）簿とする。</t>
    <phoneticPr fontId="4"/>
  </si>
  <si>
    <t>上記に係る旅費を請求します。</t>
    <phoneticPr fontId="4"/>
  </si>
  <si>
    <t>旅費請求書</t>
    <phoneticPr fontId="4"/>
  </si>
  <si>
    <t>発令（依頼）年月日</t>
    <phoneticPr fontId="4"/>
  </si>
  <si>
    <t>日</t>
    <rPh sb="0" eb="1">
      <t>ヒ</t>
    </rPh>
    <phoneticPr fontId="4"/>
  </si>
  <si>
    <t>旅行命令権者 殿　　　　下記の旅行者の出張を申請いたしますのでよろしくお取り計らい願います。</t>
    <phoneticPr fontId="4"/>
  </si>
  <si>
    <t>これを編綴して命令（依頼）簿とする。</t>
    <phoneticPr fontId="4"/>
  </si>
  <si>
    <t>〇〇シンポジウム打合せ</t>
  </si>
  <si>
    <t>〇〇シンポジウム講演</t>
  </si>
  <si>
    <t>港区</t>
    <rPh sb="0" eb="2">
      <t>ミナトク</t>
    </rPh>
    <phoneticPr fontId="4"/>
  </si>
  <si>
    <t>小金井キャンパス</t>
    <rPh sb="0" eb="3">
      <t>コガネイ</t>
    </rPh>
    <phoneticPr fontId="4"/>
  </si>
  <si>
    <t>往路公用車使用</t>
    <rPh sb="0" eb="2">
      <t>オウロ</t>
    </rPh>
    <rPh sb="2" eb="5">
      <t>コウヨウシャ</t>
    </rPh>
    <rPh sb="5" eb="7">
      <t>シヨウ</t>
    </rPh>
    <phoneticPr fontId="4"/>
  </si>
  <si>
    <t>名古屋工業大学
名古屋市昭和区御器所町</t>
    <rPh sb="0" eb="3">
      <t>ナゴヤ</t>
    </rPh>
    <rPh sb="3" eb="5">
      <t>コウギョウ</t>
    </rPh>
    <rPh sb="5" eb="7">
      <t>ダイガク</t>
    </rPh>
    <phoneticPr fontId="4"/>
  </si>
  <si>
    <t>別紙様式</t>
    <rPh sb="0" eb="2">
      <t>ベッシ</t>
    </rPh>
    <rPh sb="2" eb="4">
      <t>ヨウシキ</t>
    </rPh>
    <phoneticPr fontId="4"/>
  </si>
  <si>
    <t>別表第1（第１号様式）</t>
    <rPh sb="0" eb="2">
      <t>ベッピョウ</t>
    </rPh>
    <rPh sb="2" eb="3">
      <t>ダイ</t>
    </rPh>
    <rPh sb="5" eb="6">
      <t>ダイ</t>
    </rPh>
    <rPh sb="7" eb="8">
      <t>ゴウ</t>
    </rPh>
    <rPh sb="8" eb="10">
      <t>ヨウシキ</t>
    </rPh>
    <phoneticPr fontId="4"/>
  </si>
  <si>
    <t>令和　　年　　月　　日</t>
    <rPh sb="0" eb="2">
      <t>レイワ</t>
    </rPh>
    <rPh sb="4" eb="5">
      <t>ネン</t>
    </rPh>
    <rPh sb="7" eb="8">
      <t>ガツ</t>
    </rPh>
    <rPh sb="10" eb="11">
      <t>ニチ</t>
    </rPh>
    <phoneticPr fontId="4"/>
  </si>
  <si>
    <t>令和　　年　　月　　日</t>
    <rPh sb="0" eb="2">
      <t>レイワ</t>
    </rPh>
    <phoneticPr fontId="4"/>
  </si>
  <si>
    <t>令和</t>
    <rPh sb="0" eb="2">
      <t>レイワ</t>
    </rPh>
    <phoneticPr fontId="4"/>
  </si>
  <si>
    <t>財務課
決算総括係</t>
    <rPh sb="0" eb="2">
      <t>ザイム</t>
    </rPh>
    <rPh sb="2" eb="3">
      <t>カ</t>
    </rPh>
    <rPh sb="4" eb="6">
      <t>ケッサン</t>
    </rPh>
    <rPh sb="6" eb="8">
      <t>ソウカツ</t>
    </rPh>
    <rPh sb="8" eb="9">
      <t>カカリ</t>
    </rPh>
    <phoneticPr fontId="26"/>
  </si>
  <si>
    <t>財務課
出納係</t>
    <rPh sb="0" eb="2">
      <t>ザイム</t>
    </rPh>
    <rPh sb="2" eb="3">
      <t>カ</t>
    </rPh>
    <rPh sb="4" eb="6">
      <t>スイトウ</t>
    </rPh>
    <rPh sb="6" eb="7">
      <t>カカリ</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</si>
</sst>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quot;日間&quot;"/>
    <numFmt numFmtId="177" formatCode="[$-411]ggge&quot;年&quot;m&quot;月&quot;d&quot;日&quot;;@"/>
    <numFmt numFmtId="178" formatCode="m&quot;月&quot;d&quot;日&quot;;@"/>
    <numFmt numFmtId="179" formatCode="0_);[Red]\(0\)"/>
    <numFmt numFmtId="180" formatCode="0_ "/>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0"/>
      <name val="ＭＳ Ｐ明朝"/>
      <family val="1"/>
      <charset val="128"/>
    </font>
    <font>
      <b/>
      <sz val="9"/>
      <color indexed="81"/>
      <name val="ＭＳ Ｐゴシック"/>
      <family val="3"/>
      <charset val="128"/>
    </font>
    <font>
      <sz val="11"/>
      <color theme="1"/>
      <name val="ＭＳ Ｐゴシック"/>
      <family val="3"/>
      <charset val="128"/>
      <scheme val="minor"/>
    </font>
    <font>
      <sz val="9"/>
      <color rgb="FFFF0000"/>
      <name val="ＭＳ Ｐゴシック"/>
      <family val="3"/>
      <charset val="128"/>
    </font>
    <font>
      <sz val="10"/>
      <color theme="1"/>
      <name val="ＭＳ Ｐゴシック"/>
      <family val="3"/>
      <charset val="128"/>
      <scheme val="minor"/>
    </font>
    <font>
      <sz val="11"/>
      <color rgb="FFFF0000"/>
      <name val="ＭＳ Ｐゴシック"/>
      <family val="3"/>
      <charset val="128"/>
    </font>
    <font>
      <sz val="10"/>
      <color rgb="FFFF0000"/>
      <name val="ＭＳ Ｐゴシック"/>
      <family val="3"/>
      <charset val="128"/>
    </font>
    <font>
      <sz val="10"/>
      <color rgb="FFFF0000"/>
      <name val="ＭＳ Ｐ明朝"/>
      <family val="1"/>
      <charset val="128"/>
    </font>
    <font>
      <sz val="9"/>
      <color rgb="FF000000"/>
      <name val="MS UI Gothic"/>
      <family val="3"/>
      <charset val="128"/>
    </font>
    <font>
      <sz val="11"/>
      <color theme="0" tint="-0.499984740745262"/>
      <name val="ＭＳ Ｐゴシック"/>
      <family val="3"/>
      <charset val="128"/>
    </font>
    <font>
      <sz val="9"/>
      <color indexed="81"/>
      <name val="ＭＳ Ｐゴシック"/>
      <family val="3"/>
      <charset val="128"/>
    </font>
    <font>
      <sz val="8"/>
      <name val="ＭＳ Ｐ明朝"/>
      <family val="1"/>
      <charset val="128"/>
    </font>
    <font>
      <sz val="11"/>
      <color rgb="FF0070C0"/>
      <name val="ＭＳ Ｐゴシック"/>
      <family val="3"/>
      <charset val="128"/>
    </font>
    <font>
      <sz val="16"/>
      <name val="ＭＳ Ｐゴシック"/>
      <family val="2"/>
      <charset val="128"/>
      <scheme val="minor"/>
    </font>
    <font>
      <sz val="16"/>
      <name val="ＭＳ Ｐゴシック"/>
      <family val="3"/>
      <charset val="128"/>
      <scheme val="minor"/>
    </font>
    <font>
      <sz val="6"/>
      <name val="ＭＳ Ｐゴシック"/>
      <family val="2"/>
      <charset val="128"/>
      <scheme val="minor"/>
    </font>
    <font>
      <b/>
      <sz val="11"/>
      <name val="ＭＳ Ｐゴシック"/>
      <family val="3"/>
      <charset val="128"/>
      <scheme val="minor"/>
    </font>
    <font>
      <sz val="1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b/>
      <sz val="10"/>
      <name val="ＭＳ Ｐゴシック"/>
      <family val="3"/>
      <charset val="128"/>
      <scheme val="minor"/>
    </font>
    <font>
      <b/>
      <u/>
      <sz val="10"/>
      <color rgb="FFFF0000"/>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6"/>
      <color theme="1"/>
      <name val="ＭＳ Ｐゴシック"/>
      <family val="3"/>
      <charset val="128"/>
      <scheme val="minor"/>
    </font>
    <font>
      <b/>
      <sz val="8"/>
      <color theme="1"/>
      <name val="ＭＳ Ｐゴシック"/>
      <family val="3"/>
      <charset val="128"/>
      <scheme val="minor"/>
    </font>
    <font>
      <sz val="10"/>
      <name val="ＭＳ Ｐゴシック"/>
      <family val="3"/>
      <charset val="128"/>
      <scheme val="minor"/>
    </font>
    <font>
      <b/>
      <sz val="8"/>
      <color indexed="81"/>
      <name val="ＭＳ Ｐ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113">
    <border>
      <left/>
      <right/>
      <top/>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double">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style="double">
        <color indexed="64"/>
      </top>
      <bottom style="double">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double">
        <color indexed="64"/>
      </right>
      <top style="double">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s>
  <cellStyleXfs count="10">
    <xf numFmtId="0" fontId="0" fillId="0" borderId="0"/>
    <xf numFmtId="38" fontId="3" fillId="0" borderId="0" applyFont="0" applyFill="0" applyBorder="0" applyAlignment="0" applyProtection="0"/>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7" fillId="0" borderId="0">
      <alignment vertical="center"/>
    </xf>
    <xf numFmtId="0" fontId="13" fillId="0" borderId="0">
      <alignment vertical="center"/>
    </xf>
    <xf numFmtId="0" fontId="7" fillId="0" borderId="0">
      <alignment vertical="center"/>
    </xf>
    <xf numFmtId="0" fontId="7" fillId="0" borderId="0">
      <alignment vertical="center"/>
    </xf>
    <xf numFmtId="0" fontId="2" fillId="0" borderId="0">
      <alignment vertical="center"/>
    </xf>
    <xf numFmtId="0" fontId="1" fillId="0" borderId="0">
      <alignment vertical="center"/>
    </xf>
  </cellStyleXfs>
  <cellXfs count="663">
    <xf numFmtId="0" fontId="0" fillId="0" borderId="0" xfId="0"/>
    <xf numFmtId="0" fontId="9" fillId="0" borderId="0" xfId="0" applyFont="1" applyBorder="1"/>
    <xf numFmtId="0" fontId="0" fillId="0" borderId="0" xfId="0"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applyAlignment="1">
      <alignment horizontal="right" vertical="center"/>
    </xf>
    <xf numFmtId="0" fontId="0" fillId="0" borderId="11" xfId="0" applyBorder="1"/>
    <xf numFmtId="0" fontId="0" fillId="0" borderId="12" xfId="0" applyBorder="1"/>
    <xf numFmtId="0" fontId="0" fillId="0" borderId="13" xfId="0" applyBorder="1"/>
    <xf numFmtId="0" fontId="6" fillId="0" borderId="0" xfId="0" applyFont="1"/>
    <xf numFmtId="58" fontId="5" fillId="0" borderId="4" xfId="0" applyNumberFormat="1" applyFont="1" applyBorder="1" applyAlignment="1">
      <alignment vertical="center" justifyLastLine="1"/>
    </xf>
    <xf numFmtId="0" fontId="0" fillId="0" borderId="0" xfId="0" applyAlignment="1">
      <alignment horizontal="center" vertical="center"/>
    </xf>
    <xf numFmtId="0" fontId="5" fillId="0" borderId="0" xfId="0" applyFont="1" applyBorder="1" applyAlignment="1">
      <alignment vertical="center" wrapText="1"/>
    </xf>
    <xf numFmtId="0" fontId="7" fillId="0" borderId="10" xfId="0" applyFont="1" applyBorder="1" applyAlignment="1">
      <alignment horizontal="center" vertical="center"/>
    </xf>
    <xf numFmtId="0" fontId="0" fillId="0" borderId="3" xfId="0" applyBorder="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14" xfId="0" applyBorder="1" applyAlignment="1">
      <alignment horizontal="center"/>
    </xf>
    <xf numFmtId="0" fontId="7" fillId="0" borderId="8" xfId="0" applyFont="1" applyBorder="1" applyAlignment="1">
      <alignment horizontal="center" vertical="center"/>
    </xf>
    <xf numFmtId="0" fontId="7" fillId="0" borderId="0" xfId="0" applyFont="1"/>
    <xf numFmtId="0" fontId="0" fillId="0" borderId="15" xfId="0" applyBorder="1" applyAlignment="1">
      <alignment vertical="center"/>
    </xf>
    <xf numFmtId="0" fontId="0" fillId="0" borderId="16" xfId="0" applyBorder="1" applyAlignment="1">
      <alignment vertical="center"/>
    </xf>
    <xf numFmtId="0" fontId="0" fillId="0" borderId="3" xfId="0" applyBorder="1" applyAlignment="1">
      <alignment horizontal="center" vertical="center"/>
    </xf>
    <xf numFmtId="0" fontId="7" fillId="0" borderId="8" xfId="0" applyFont="1" applyBorder="1"/>
    <xf numFmtId="0" fontId="7" fillId="0" borderId="0" xfId="0" applyFont="1" applyBorder="1"/>
    <xf numFmtId="0" fontId="0" fillId="0" borderId="17" xfId="0" applyBorder="1" applyAlignment="1">
      <alignment horizontal="center"/>
    </xf>
    <xf numFmtId="177" fontId="0" fillId="0" borderId="3" xfId="0" applyNumberFormat="1" applyFill="1" applyBorder="1" applyAlignment="1">
      <alignment vertical="center" shrinkToFit="1"/>
    </xf>
    <xf numFmtId="177" fontId="0" fillId="0" borderId="3" xfId="0" applyNumberFormat="1" applyFill="1" applyBorder="1" applyAlignment="1">
      <alignment horizontal="right" vertical="center" shrinkToFit="1"/>
    </xf>
    <xf numFmtId="58" fontId="7" fillId="0" borderId="0" xfId="0" applyNumberFormat="1" applyFont="1" applyFill="1" applyBorder="1" applyAlignment="1">
      <alignment horizontal="center" vertical="center"/>
    </xf>
    <xf numFmtId="58" fontId="5" fillId="0" borderId="0" xfId="0" applyNumberFormat="1" applyFont="1" applyBorder="1" applyAlignment="1">
      <alignment vertical="center" justifyLastLine="1"/>
    </xf>
    <xf numFmtId="176" fontId="7" fillId="0" borderId="0" xfId="0" applyNumberFormat="1" applyFont="1" applyBorder="1" applyAlignment="1">
      <alignment horizontal="center" vertical="center"/>
    </xf>
    <xf numFmtId="0" fontId="0" fillId="0" borderId="17" xfId="0" applyBorder="1"/>
    <xf numFmtId="0" fontId="7" fillId="0" borderId="5" xfId="0" applyFont="1" applyBorder="1"/>
    <xf numFmtId="180" fontId="0" fillId="0" borderId="0" xfId="0" applyNumberFormat="1" applyBorder="1" applyAlignment="1">
      <alignment shrinkToFit="1"/>
    </xf>
    <xf numFmtId="180" fontId="0" fillId="0" borderId="4" xfId="0" applyNumberFormat="1" applyBorder="1" applyAlignment="1">
      <alignment shrinkToFit="1"/>
    </xf>
    <xf numFmtId="180" fontId="0" fillId="0" borderId="4" xfId="0" applyNumberFormat="1" applyBorder="1" applyAlignment="1">
      <alignment horizontal="right" vertical="center" shrinkToFit="1"/>
    </xf>
    <xf numFmtId="177" fontId="0" fillId="0" borderId="4" xfId="0" applyNumberFormat="1" applyFill="1" applyBorder="1" applyAlignment="1">
      <alignment shrinkToFit="1"/>
    </xf>
    <xf numFmtId="177" fontId="8" fillId="0" borderId="18" xfId="0" applyNumberFormat="1" applyFont="1" applyBorder="1" applyAlignment="1">
      <alignment horizontal="center" vertical="center"/>
    </xf>
    <xf numFmtId="0" fontId="7" fillId="0" borderId="19" xfId="4" applyBorder="1" applyAlignment="1">
      <alignment horizontal="center" vertical="center"/>
    </xf>
    <xf numFmtId="0" fontId="7" fillId="2" borderId="20" xfId="4" applyFill="1" applyBorder="1" applyAlignment="1">
      <alignment horizontal="center" vertical="center"/>
    </xf>
    <xf numFmtId="0" fontId="7" fillId="2" borderId="19" xfId="4" applyFill="1" applyBorder="1" applyAlignment="1">
      <alignment horizontal="center" vertical="center"/>
    </xf>
    <xf numFmtId="0" fontId="7" fillId="0" borderId="0" xfId="4" applyAlignment="1">
      <alignment horizontal="center" vertical="center"/>
    </xf>
    <xf numFmtId="0" fontId="7" fillId="2" borderId="20" xfId="4" applyFill="1" applyBorder="1">
      <alignment vertical="center"/>
    </xf>
    <xf numFmtId="0" fontId="7" fillId="2" borderId="19" xfId="4" applyFill="1" applyBorder="1">
      <alignment vertical="center"/>
    </xf>
    <xf numFmtId="0" fontId="7" fillId="0" borderId="0" xfId="4">
      <alignment vertical="center"/>
    </xf>
    <xf numFmtId="0" fontId="7" fillId="3" borderId="21" xfId="4" applyFill="1" applyBorder="1">
      <alignment vertical="center"/>
    </xf>
    <xf numFmtId="0" fontId="7" fillId="3" borderId="22" xfId="4" applyFill="1" applyBorder="1">
      <alignment vertical="center"/>
    </xf>
    <xf numFmtId="0" fontId="7" fillId="2" borderId="21" xfId="4" applyFill="1" applyBorder="1">
      <alignment vertical="center"/>
    </xf>
    <xf numFmtId="0" fontId="7" fillId="2" borderId="22" xfId="4" applyFill="1" applyBorder="1">
      <alignment vertical="center"/>
    </xf>
    <xf numFmtId="0" fontId="7" fillId="2" borderId="23" xfId="4" applyFill="1" applyBorder="1">
      <alignment vertical="center"/>
    </xf>
    <xf numFmtId="0" fontId="7" fillId="2" borderId="24" xfId="4" applyFill="1" applyBorder="1">
      <alignment vertical="center"/>
    </xf>
    <xf numFmtId="0" fontId="7" fillId="2" borderId="25" xfId="4" applyFill="1" applyBorder="1">
      <alignment vertical="center"/>
    </xf>
    <xf numFmtId="0" fontId="7" fillId="2" borderId="26" xfId="4" applyFill="1" applyBorder="1">
      <alignment vertical="center"/>
    </xf>
    <xf numFmtId="0" fontId="7" fillId="3" borderId="0" xfId="4" applyFill="1" applyBorder="1">
      <alignment vertical="center"/>
    </xf>
    <xf numFmtId="0" fontId="7" fillId="2" borderId="0" xfId="4" applyFill="1" applyBorder="1">
      <alignment vertical="center"/>
    </xf>
    <xf numFmtId="0" fontId="7" fillId="3" borderId="24" xfId="4" applyFill="1" applyBorder="1">
      <alignment vertical="center"/>
    </xf>
    <xf numFmtId="0" fontId="7" fillId="3" borderId="25" xfId="4" applyFill="1" applyBorder="1">
      <alignment vertical="center"/>
    </xf>
    <xf numFmtId="0" fontId="7" fillId="0" borderId="0" xfId="4" applyFill="1">
      <alignment vertical="center"/>
    </xf>
    <xf numFmtId="0" fontId="7" fillId="2" borderId="0" xfId="4" applyFill="1">
      <alignment vertical="center"/>
    </xf>
    <xf numFmtId="0" fontId="7" fillId="0" borderId="27" xfId="4" applyBorder="1" applyAlignment="1">
      <alignment horizontal="center" vertical="center"/>
    </xf>
    <xf numFmtId="0" fontId="7" fillId="2" borderId="28" xfId="4" applyFill="1" applyBorder="1">
      <alignment vertical="center"/>
    </xf>
    <xf numFmtId="0" fontId="7" fillId="3" borderId="28" xfId="4" applyFill="1" applyBorder="1">
      <alignment vertical="center"/>
    </xf>
    <xf numFmtId="0" fontId="7" fillId="3" borderId="23" xfId="4" applyFill="1" applyBorder="1">
      <alignment vertical="center"/>
    </xf>
    <xf numFmtId="0" fontId="7" fillId="2" borderId="29" xfId="4" applyFill="1" applyBorder="1">
      <alignment vertical="center"/>
    </xf>
    <xf numFmtId="58" fontId="0" fillId="0" borderId="4" xfId="0" applyNumberFormat="1" applyFont="1" applyFill="1" applyBorder="1" applyAlignment="1">
      <alignment vertical="center"/>
    </xf>
    <xf numFmtId="0" fontId="0" fillId="0" borderId="4" xfId="0" applyBorder="1" applyAlignment="1">
      <alignment horizontal="left"/>
    </xf>
    <xf numFmtId="179" fontId="0" fillId="0" borderId="32" xfId="0" applyNumberFormat="1" applyFill="1" applyBorder="1" applyAlignment="1">
      <alignment horizontal="center" vertical="center" shrinkToFit="1"/>
    </xf>
    <xf numFmtId="0" fontId="7" fillId="3" borderId="21" xfId="4" applyFont="1" applyFill="1" applyBorder="1">
      <alignment vertical="center"/>
    </xf>
    <xf numFmtId="0" fontId="8" fillId="0" borderId="41" xfId="0" applyFont="1" applyBorder="1" applyAlignment="1">
      <alignment vertical="center"/>
    </xf>
    <xf numFmtId="0" fontId="8" fillId="0" borderId="42" xfId="0" applyFont="1" applyBorder="1" applyAlignment="1">
      <alignment vertical="center"/>
    </xf>
    <xf numFmtId="0" fontId="0" fillId="0" borderId="0" xfId="0" applyFont="1" applyBorder="1"/>
    <xf numFmtId="0" fontId="0" fillId="2" borderId="21" xfId="4" applyFont="1" applyFill="1" applyBorder="1">
      <alignment vertical="center"/>
    </xf>
    <xf numFmtId="0" fontId="5" fillId="0" borderId="30" xfId="0" applyFont="1" applyBorder="1" applyAlignment="1">
      <alignment vertical="center" wrapText="1"/>
    </xf>
    <xf numFmtId="0" fontId="0" fillId="0" borderId="9" xfId="0" applyBorder="1"/>
    <xf numFmtId="0" fontId="0" fillId="0" borderId="10" xfId="0" applyBorder="1"/>
    <xf numFmtId="0" fontId="5" fillId="0" borderId="4" xfId="0" applyFont="1" applyBorder="1" applyAlignment="1">
      <alignment vertical="center" wrapText="1"/>
    </xf>
    <xf numFmtId="58" fontId="0" fillId="0" borderId="0" xfId="0" applyNumberFormat="1" applyFont="1" applyFill="1" applyBorder="1" applyAlignment="1">
      <alignment horizontal="center" vertical="center"/>
    </xf>
    <xf numFmtId="14" fontId="17" fillId="7" borderId="47" xfId="0" applyNumberFormat="1" applyFont="1" applyFill="1" applyBorder="1" applyAlignment="1">
      <alignment vertical="center" shrinkToFit="1"/>
    </xf>
    <xf numFmtId="0" fontId="5" fillId="0" borderId="4" xfId="0" applyFont="1" applyBorder="1" applyAlignment="1">
      <alignment vertical="center"/>
    </xf>
    <xf numFmtId="0" fontId="0" fillId="0" borderId="0" xfId="0" applyBorder="1" applyAlignment="1">
      <alignment horizontal="left"/>
    </xf>
    <xf numFmtId="0" fontId="16" fillId="0" borderId="75" xfId="0" applyFont="1" applyBorder="1" applyAlignment="1">
      <alignment horizontal="left" vertical="center"/>
    </xf>
    <xf numFmtId="0" fontId="0" fillId="0" borderId="5" xfId="0" applyFont="1" applyBorder="1" applyAlignment="1">
      <alignment horizontal="left" vertical="center"/>
    </xf>
    <xf numFmtId="0" fontId="0" fillId="0" borderId="0" xfId="0" applyBorder="1" applyAlignment="1">
      <alignment horizontal="center"/>
    </xf>
    <xf numFmtId="0" fontId="7" fillId="0" borderId="0" xfId="0" applyFont="1" applyBorder="1" applyAlignment="1">
      <alignment horizontal="center" vertical="center"/>
    </xf>
    <xf numFmtId="0" fontId="0" fillId="0" borderId="17" xfId="0" applyBorder="1" applyAlignment="1">
      <alignment horizontal="center"/>
    </xf>
    <xf numFmtId="0" fontId="0" fillId="0" borderId="10" xfId="0" applyBorder="1" applyAlignment="1">
      <alignment vertical="center"/>
    </xf>
    <xf numFmtId="0" fontId="0" fillId="0" borderId="6" xfId="0" applyBorder="1" applyAlignment="1"/>
    <xf numFmtId="0" fontId="0" fillId="0" borderId="4" xfId="0" applyBorder="1" applyAlignment="1">
      <alignment vertical="center"/>
    </xf>
    <xf numFmtId="0" fontId="0" fillId="0" borderId="9" xfId="0" applyBorder="1" applyAlignment="1">
      <alignment vertical="center"/>
    </xf>
    <xf numFmtId="0" fontId="0" fillId="0" borderId="4" xfId="0"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0" fontId="0" fillId="0" borderId="0" xfId="0" applyBorder="1" applyAlignment="1"/>
    <xf numFmtId="0" fontId="0" fillId="0" borderId="6" xfId="0" applyBorder="1" applyAlignment="1">
      <alignment vertical="center"/>
    </xf>
    <xf numFmtId="0" fontId="16" fillId="0" borderId="0" xfId="0" applyFont="1" applyBorder="1" applyAlignment="1">
      <alignment horizontal="left" vertical="center"/>
    </xf>
    <xf numFmtId="0" fontId="0" fillId="0" borderId="0" xfId="0" applyBorder="1" applyAlignment="1">
      <alignment vertical="center"/>
    </xf>
    <xf numFmtId="0" fontId="0" fillId="0" borderId="10" xfId="0" applyBorder="1" applyAlignment="1">
      <alignment vertical="center"/>
    </xf>
    <xf numFmtId="0" fontId="0" fillId="0" borderId="6" xfId="0" applyBorder="1" applyAlignment="1"/>
    <xf numFmtId="0" fontId="0" fillId="0" borderId="7" xfId="0" applyBorder="1" applyAlignment="1"/>
    <xf numFmtId="0" fontId="0" fillId="0" borderId="4" xfId="0" applyBorder="1" applyAlignment="1">
      <alignment vertical="center"/>
    </xf>
    <xf numFmtId="0" fontId="0" fillId="0" borderId="9" xfId="0" applyBorder="1" applyAlignment="1">
      <alignment vertical="center"/>
    </xf>
    <xf numFmtId="0" fontId="7" fillId="0" borderId="0" xfId="0" applyFont="1" applyBorder="1" applyAlignment="1">
      <alignment horizontal="center" vertical="center"/>
    </xf>
    <xf numFmtId="0" fontId="0" fillId="0" borderId="17" xfId="0" applyBorder="1" applyAlignment="1">
      <alignment horizontal="center"/>
    </xf>
    <xf numFmtId="0" fontId="0" fillId="0" borderId="0" xfId="0" applyBorder="1" applyAlignment="1">
      <alignment horizontal="center"/>
    </xf>
    <xf numFmtId="0" fontId="0" fillId="0" borderId="6" xfId="0" applyBorder="1" applyAlignment="1">
      <alignment vertical="center"/>
    </xf>
    <xf numFmtId="0" fontId="0" fillId="0" borderId="0" xfId="0" applyBorder="1" applyAlignment="1"/>
    <xf numFmtId="179" fontId="0" fillId="0" borderId="54" xfId="0" applyNumberFormat="1" applyFill="1" applyBorder="1" applyAlignment="1">
      <alignment horizontal="center" vertical="center" shrinkToFit="1"/>
    </xf>
    <xf numFmtId="178" fontId="0" fillId="0" borderId="82" xfId="0" applyNumberFormat="1" applyFill="1" applyBorder="1" applyAlignment="1">
      <alignment vertical="center" shrinkToFit="1"/>
    </xf>
    <xf numFmtId="0" fontId="16" fillId="0" borderId="0" xfId="0" applyFont="1" applyBorder="1" applyAlignment="1">
      <alignment vertical="center"/>
    </xf>
    <xf numFmtId="0" fontId="9" fillId="0" borderId="6" xfId="0" applyFont="1" applyBorder="1" applyAlignment="1"/>
    <xf numFmtId="0" fontId="6" fillId="0" borderId="0" xfId="0" applyFont="1" applyAlignment="1">
      <alignment horizontal="right" vertical="center"/>
    </xf>
    <xf numFmtId="0" fontId="7" fillId="0" borderId="8" xfId="0" applyFont="1" applyFill="1" applyBorder="1"/>
    <xf numFmtId="0" fontId="7" fillId="0" borderId="0" xfId="0" applyFont="1" applyFill="1" applyBorder="1"/>
    <xf numFmtId="0" fontId="0" fillId="0" borderId="0" xfId="0" applyFont="1" applyFill="1" applyBorder="1"/>
    <xf numFmtId="0" fontId="20" fillId="0" borderId="0" xfId="0" applyFont="1" applyFill="1" applyBorder="1" applyAlignment="1">
      <alignment horizontal="left" vertical="center"/>
    </xf>
    <xf numFmtId="0" fontId="0" fillId="0" borderId="0" xfId="0" applyFill="1"/>
    <xf numFmtId="0" fontId="0" fillId="0" borderId="0" xfId="0" applyFont="1" applyFill="1" applyBorder="1" applyAlignment="1">
      <alignment vertical="center"/>
    </xf>
    <xf numFmtId="0" fontId="0" fillId="0" borderId="30" xfId="0" applyFill="1" applyBorder="1"/>
    <xf numFmtId="0" fontId="0" fillId="0" borderId="4" xfId="0" applyFill="1" applyBorder="1"/>
    <xf numFmtId="0" fontId="0" fillId="0" borderId="4" xfId="0" applyFill="1" applyBorder="1" applyAlignment="1">
      <alignment vertical="center"/>
    </xf>
    <xf numFmtId="0" fontId="0" fillId="0" borderId="4" xfId="0" applyFill="1" applyBorder="1" applyAlignment="1">
      <alignment horizontal="left" vertical="center"/>
    </xf>
    <xf numFmtId="0" fontId="0" fillId="6" borderId="33" xfId="0" applyFill="1" applyBorder="1" applyAlignment="1">
      <alignment horizontal="center" vertical="center"/>
    </xf>
    <xf numFmtId="0" fontId="6" fillId="6" borderId="33" xfId="0" applyFont="1" applyFill="1" applyBorder="1" applyAlignment="1">
      <alignment horizontal="center" vertical="center"/>
    </xf>
    <xf numFmtId="38" fontId="8" fillId="7" borderId="33" xfId="1" applyFont="1" applyFill="1" applyBorder="1" applyAlignment="1">
      <alignment horizontal="right" vertical="center" shrinkToFit="1"/>
    </xf>
    <xf numFmtId="38" fontId="8" fillId="7" borderId="83" xfId="1" applyFont="1" applyFill="1" applyBorder="1" applyAlignment="1">
      <alignment horizontal="right" vertical="center" shrinkToFit="1"/>
    </xf>
    <xf numFmtId="38" fontId="8" fillId="7" borderId="39" xfId="1" applyFont="1" applyFill="1" applyBorder="1" applyAlignment="1">
      <alignment horizontal="right" vertical="center" shrinkToFit="1"/>
    </xf>
    <xf numFmtId="38" fontId="8" fillId="7" borderId="40" xfId="1" applyFont="1" applyFill="1" applyBorder="1" applyAlignment="1">
      <alignment horizontal="right" vertical="center"/>
    </xf>
    <xf numFmtId="0" fontId="0" fillId="0" borderId="11" xfId="0" applyFill="1" applyBorder="1"/>
    <xf numFmtId="0" fontId="0" fillId="0" borderId="12" xfId="0" applyFill="1" applyBorder="1"/>
    <xf numFmtId="0" fontId="0" fillId="0" borderId="5" xfId="0" applyFill="1" applyBorder="1"/>
    <xf numFmtId="0" fontId="0" fillId="0" borderId="6" xfId="0" applyFill="1" applyBorder="1"/>
    <xf numFmtId="0" fontId="0" fillId="0" borderId="8" xfId="0" applyFill="1" applyBorder="1"/>
    <xf numFmtId="0" fontId="0" fillId="0" borderId="0" xfId="0" applyFill="1" applyBorder="1"/>
    <xf numFmtId="180" fontId="0" fillId="0" borderId="0" xfId="0" applyNumberFormat="1" applyFill="1" applyBorder="1" applyAlignment="1">
      <alignment shrinkToFit="1"/>
    </xf>
    <xf numFmtId="0" fontId="0" fillId="0" borderId="0" xfId="0" applyFill="1" applyBorder="1" applyAlignment="1">
      <alignment horizontal="left"/>
    </xf>
    <xf numFmtId="0" fontId="0" fillId="0" borderId="0" xfId="0" applyFill="1" applyBorder="1" applyAlignment="1"/>
    <xf numFmtId="0" fontId="14" fillId="4" borderId="18" xfId="0" applyNumberFormat="1" applyFont="1" applyFill="1" applyBorder="1" applyAlignment="1">
      <alignment horizontal="center" vertical="center"/>
    </xf>
    <xf numFmtId="0" fontId="17" fillId="4" borderId="47" xfId="0" applyNumberFormat="1" applyFont="1" applyFill="1" applyBorder="1" applyAlignment="1">
      <alignment horizontal="left" vertical="center" shrinkToFit="1"/>
    </xf>
    <xf numFmtId="0" fontId="17" fillId="4" borderId="37" xfId="0" applyNumberFormat="1" applyFont="1" applyFill="1" applyBorder="1" applyAlignment="1">
      <alignment horizontal="left" vertical="center" shrinkToFit="1"/>
    </xf>
    <xf numFmtId="0" fontId="0" fillId="4" borderId="4" xfId="0" applyFill="1" applyBorder="1" applyAlignment="1">
      <alignment vertical="center"/>
    </xf>
    <xf numFmtId="0" fontId="0" fillId="4" borderId="9" xfId="0" applyFill="1" applyBorder="1" applyAlignment="1">
      <alignment vertical="center"/>
    </xf>
    <xf numFmtId="0" fontId="16" fillId="4" borderId="0" xfId="0" applyFont="1" applyFill="1" applyBorder="1" applyAlignment="1">
      <alignment horizontal="left" vertical="center"/>
    </xf>
    <xf numFmtId="0" fontId="0" fillId="4" borderId="0" xfId="0" applyFill="1" applyBorder="1" applyAlignment="1">
      <alignment vertical="center"/>
    </xf>
    <xf numFmtId="0" fontId="6" fillId="4" borderId="0" xfId="0" applyFont="1" applyFill="1" applyBorder="1" applyAlignment="1">
      <alignment vertical="center"/>
    </xf>
    <xf numFmtId="0" fontId="6" fillId="4" borderId="0" xfId="0" applyFont="1" applyFill="1" applyAlignment="1">
      <alignment horizontal="right" vertical="center"/>
    </xf>
    <xf numFmtId="0" fontId="16" fillId="4" borderId="0" xfId="0" applyFont="1" applyFill="1" applyBorder="1" applyAlignment="1">
      <alignment vertical="center"/>
    </xf>
    <xf numFmtId="0" fontId="0" fillId="4" borderId="10" xfId="0" applyFill="1" applyBorder="1" applyAlignment="1">
      <alignment vertical="center"/>
    </xf>
    <xf numFmtId="0" fontId="9" fillId="4" borderId="6" xfId="0" applyFont="1" applyFill="1" applyBorder="1" applyAlignment="1"/>
    <xf numFmtId="0" fontId="0" fillId="4" borderId="6" xfId="0" applyFill="1" applyBorder="1" applyAlignment="1"/>
    <xf numFmtId="0" fontId="0" fillId="4" borderId="7" xfId="0" applyFill="1" applyBorder="1" applyAlignment="1"/>
    <xf numFmtId="0" fontId="23" fillId="0" borderId="0" xfId="0" applyFont="1" applyFill="1" applyBorder="1"/>
    <xf numFmtId="14" fontId="17" fillId="4" borderId="47" xfId="0" applyNumberFormat="1" applyFont="1" applyFill="1" applyBorder="1" applyAlignment="1">
      <alignment vertical="center" shrinkToFit="1"/>
    </xf>
    <xf numFmtId="0" fontId="2" fillId="0" borderId="0" xfId="8" applyAlignment="1">
      <alignment vertical="center" wrapText="1"/>
    </xf>
    <xf numFmtId="0" fontId="25" fillId="0" borderId="0" xfId="8" applyFont="1" applyAlignment="1">
      <alignment horizontal="center" vertical="center" wrapText="1"/>
    </xf>
    <xf numFmtId="0" fontId="2" fillId="0" borderId="0" xfId="8" applyAlignment="1">
      <alignment horizontal="center" vertical="center" wrapText="1"/>
    </xf>
    <xf numFmtId="0" fontId="28" fillId="0" borderId="87" xfId="8" applyFont="1" applyBorder="1" applyAlignment="1">
      <alignment horizontal="center" vertical="center" wrapText="1"/>
    </xf>
    <xf numFmtId="0" fontId="28" fillId="0" borderId="88" xfId="8" applyFont="1" applyBorder="1" applyAlignment="1">
      <alignment horizontal="center" vertical="center" wrapText="1"/>
    </xf>
    <xf numFmtId="0" fontId="28" fillId="0" borderId="89" xfId="8" applyFont="1" applyBorder="1" applyAlignment="1">
      <alignment horizontal="center" vertical="center" wrapText="1"/>
    </xf>
    <xf numFmtId="0" fontId="29" fillId="0" borderId="91" xfId="8" applyFont="1" applyBorder="1" applyAlignment="1">
      <alignment vertical="center" wrapText="1"/>
    </xf>
    <xf numFmtId="0" fontId="29" fillId="0" borderId="92" xfId="8" applyFont="1" applyBorder="1" applyAlignment="1">
      <alignment vertical="center" wrapText="1"/>
    </xf>
    <xf numFmtId="0" fontId="29" fillId="0" borderId="93" xfId="8" applyFont="1" applyBorder="1" applyAlignment="1">
      <alignment vertical="center" wrapText="1"/>
    </xf>
    <xf numFmtId="0" fontId="15" fillId="0" borderId="94" xfId="8" applyFont="1" applyBorder="1" applyAlignment="1">
      <alignment vertical="center" wrapText="1"/>
    </xf>
    <xf numFmtId="0" fontId="15" fillId="0" borderId="31" xfId="8" applyFont="1" applyBorder="1" applyAlignment="1">
      <alignment vertical="center" wrapText="1"/>
    </xf>
    <xf numFmtId="0" fontId="30" fillId="0" borderId="31" xfId="8" applyFont="1" applyBorder="1" applyAlignment="1">
      <alignment vertical="center" wrapText="1"/>
    </xf>
    <xf numFmtId="0" fontId="15" fillId="0" borderId="95" xfId="8" applyFont="1" applyBorder="1" applyAlignment="1">
      <alignment vertical="center" wrapText="1"/>
    </xf>
    <xf numFmtId="0" fontId="15" fillId="0" borderId="52" xfId="8" applyFont="1" applyBorder="1" applyAlignment="1">
      <alignment vertical="center" wrapText="1"/>
    </xf>
    <xf numFmtId="0" fontId="30" fillId="0" borderId="96" xfId="8" applyFont="1" applyBorder="1" applyAlignment="1">
      <alignment vertical="center" wrapText="1"/>
    </xf>
    <xf numFmtId="0" fontId="15" fillId="0" borderId="97" xfId="8" applyFont="1" applyBorder="1" applyAlignment="1">
      <alignment horizontal="left" vertical="center" wrapText="1"/>
    </xf>
    <xf numFmtId="0" fontId="15" fillId="0" borderId="97" xfId="8" applyFont="1" applyBorder="1" applyAlignment="1">
      <alignment vertical="center" wrapText="1"/>
    </xf>
    <xf numFmtId="0" fontId="15" fillId="0" borderId="98" xfId="8" applyFont="1" applyBorder="1" applyAlignment="1">
      <alignment vertical="center" wrapText="1"/>
    </xf>
    <xf numFmtId="178" fontId="0" fillId="0" borderId="108" xfId="0" applyNumberFormat="1" applyFill="1" applyBorder="1" applyAlignment="1">
      <alignment vertical="center" shrinkToFit="1"/>
    </xf>
    <xf numFmtId="177" fontId="8" fillId="0" borderId="109" xfId="0" applyNumberFormat="1" applyFont="1" applyBorder="1" applyAlignment="1">
      <alignment horizontal="center" vertical="center"/>
    </xf>
    <xf numFmtId="0" fontId="16" fillId="0" borderId="6" xfId="0" applyFont="1" applyBorder="1" applyAlignment="1">
      <alignment vertical="center"/>
    </xf>
    <xf numFmtId="0" fontId="3" fillId="0" borderId="5" xfId="0" applyFont="1" applyBorder="1"/>
    <xf numFmtId="0" fontId="3" fillId="0" borderId="0" xfId="0" applyFont="1" applyBorder="1"/>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33" fillId="0" borderId="0" xfId="9" applyFont="1">
      <alignment vertical="center"/>
    </xf>
    <xf numFmtId="0" fontId="1" fillId="0" borderId="0" xfId="9">
      <alignment vertical="center"/>
    </xf>
    <xf numFmtId="0" fontId="1" fillId="0" borderId="0" xfId="9" applyAlignment="1">
      <alignment vertical="center" wrapText="1"/>
    </xf>
    <xf numFmtId="0" fontId="30" fillId="0" borderId="0" xfId="9" applyFont="1">
      <alignment vertical="center"/>
    </xf>
    <xf numFmtId="0" fontId="34" fillId="0" borderId="99" xfId="9" applyFont="1" applyBorder="1" applyAlignment="1">
      <alignment horizontal="center" vertical="center"/>
    </xf>
    <xf numFmtId="0" fontId="1" fillId="0" borderId="71" xfId="9" applyFont="1" applyBorder="1" applyAlignment="1">
      <alignment vertical="center"/>
    </xf>
    <xf numFmtId="0" fontId="1" fillId="0" borderId="23" xfId="9" applyBorder="1">
      <alignment vertical="center"/>
    </xf>
    <xf numFmtId="0" fontId="34" fillId="0" borderId="23" xfId="9" applyFont="1" applyBorder="1" applyAlignment="1">
      <alignment horizontal="left" vertical="center"/>
    </xf>
    <xf numFmtId="0" fontId="15" fillId="0" borderId="104" xfId="9" applyFont="1" applyBorder="1" applyAlignment="1">
      <alignment vertical="center" wrapText="1"/>
    </xf>
    <xf numFmtId="0" fontId="1" fillId="0" borderId="106" xfId="9" applyBorder="1">
      <alignment vertical="center"/>
    </xf>
    <xf numFmtId="0" fontId="34" fillId="0" borderId="99" xfId="9" applyFont="1" applyBorder="1">
      <alignment vertical="center"/>
    </xf>
    <xf numFmtId="0" fontId="15" fillId="0" borderId="104" xfId="9" applyFont="1" applyFill="1" applyBorder="1" applyAlignment="1">
      <alignment vertical="center" wrapText="1"/>
    </xf>
    <xf numFmtId="0" fontId="1" fillId="0" borderId="23" xfId="9" applyFont="1" applyBorder="1">
      <alignment vertical="center"/>
    </xf>
    <xf numFmtId="0" fontId="38" fillId="0" borderId="104" xfId="9" applyFont="1" applyBorder="1" applyAlignment="1">
      <alignment vertical="center" wrapText="1"/>
    </xf>
    <xf numFmtId="0" fontId="31" fillId="0" borderId="103" xfId="9" applyFont="1" applyBorder="1" applyAlignment="1">
      <alignment horizontal="left" vertical="center" wrapText="1"/>
    </xf>
    <xf numFmtId="0" fontId="38" fillId="0" borderId="107" xfId="9" applyFont="1" applyFill="1" applyBorder="1" applyAlignment="1">
      <alignment vertical="center" wrapText="1"/>
    </xf>
    <xf numFmtId="38" fontId="8" fillId="0" borderId="33" xfId="1" applyFont="1" applyFill="1" applyBorder="1" applyAlignment="1">
      <alignment horizontal="right" vertical="center" shrinkToFit="1"/>
    </xf>
    <xf numFmtId="179" fontId="8" fillId="0" borderId="33" xfId="1" applyNumberFormat="1" applyFont="1" applyFill="1" applyBorder="1" applyAlignment="1">
      <alignment horizontal="right" vertical="center" shrinkToFit="1"/>
    </xf>
    <xf numFmtId="179" fontId="8" fillId="0" borderId="34" xfId="0" applyNumberFormat="1" applyFont="1" applyFill="1" applyBorder="1" applyAlignment="1">
      <alignment horizontal="right" vertical="center"/>
    </xf>
    <xf numFmtId="38" fontId="8" fillId="0" borderId="35" xfId="1" applyFont="1" applyFill="1" applyBorder="1" applyAlignment="1">
      <alignment horizontal="right" vertical="center" shrinkToFit="1"/>
    </xf>
    <xf numFmtId="38" fontId="8" fillId="0" borderId="36" xfId="1" applyFont="1" applyFill="1" applyBorder="1" applyAlignment="1">
      <alignment horizontal="right" vertical="center" shrinkToFit="1"/>
    </xf>
    <xf numFmtId="179" fontId="8" fillId="0" borderId="36" xfId="0" applyNumberFormat="1" applyFont="1" applyFill="1" applyBorder="1" applyAlignment="1">
      <alignment horizontal="right" vertical="center"/>
    </xf>
    <xf numFmtId="38" fontId="8" fillId="0" borderId="83" xfId="1" applyFont="1" applyFill="1" applyBorder="1" applyAlignment="1">
      <alignment horizontal="right" vertical="center" shrinkToFit="1"/>
    </xf>
    <xf numFmtId="38" fontId="8" fillId="0" borderId="39" xfId="1" applyFont="1" applyFill="1" applyBorder="1" applyAlignment="1">
      <alignment horizontal="right" vertical="center" shrinkToFit="1"/>
    </xf>
    <xf numFmtId="38" fontId="8" fillId="0" borderId="40" xfId="1" applyFont="1" applyFill="1" applyBorder="1" applyAlignment="1">
      <alignment horizontal="right" vertical="center"/>
    </xf>
    <xf numFmtId="0" fontId="0" fillId="0" borderId="30" xfId="0" applyFill="1" applyBorder="1" applyAlignment="1">
      <alignment vertical="center"/>
    </xf>
    <xf numFmtId="0" fontId="0" fillId="0" borderId="4" xfId="0" applyFill="1" applyBorder="1" applyAlignment="1">
      <alignment horizontal="right" vertical="center"/>
    </xf>
    <xf numFmtId="0" fontId="0" fillId="0" borderId="4" xfId="0" applyFill="1" applyBorder="1" applyAlignment="1">
      <alignment horizontal="center" vertical="center"/>
    </xf>
    <xf numFmtId="58" fontId="0" fillId="0" borderId="4" xfId="0" applyNumberFormat="1" applyFont="1" applyFill="1" applyBorder="1" applyAlignment="1">
      <alignment horizontal="center" vertical="center"/>
    </xf>
    <xf numFmtId="38" fontId="8" fillId="4" borderId="33" xfId="1" applyFont="1" applyFill="1" applyBorder="1" applyAlignment="1">
      <alignment horizontal="right" vertical="center" shrinkToFit="1"/>
    </xf>
    <xf numFmtId="38" fontId="8" fillId="4" borderId="35" xfId="1" applyFont="1" applyFill="1" applyBorder="1" applyAlignment="1">
      <alignment horizontal="right" vertical="center" shrinkToFit="1"/>
    </xf>
    <xf numFmtId="38" fontId="8" fillId="4" borderId="36" xfId="1" applyFont="1" applyFill="1" applyBorder="1" applyAlignment="1">
      <alignment horizontal="right" vertical="center" shrinkToFit="1"/>
    </xf>
    <xf numFmtId="0" fontId="0" fillId="0" borderId="0" xfId="0" applyFont="1" applyFill="1" applyBorder="1" applyAlignment="1">
      <alignment horizontal="left" vertical="center"/>
    </xf>
    <xf numFmtId="0" fontId="0" fillId="0" borderId="8" xfId="0" applyFont="1" applyFill="1" applyBorder="1"/>
    <xf numFmtId="0" fontId="0" fillId="0" borderId="0" xfId="0" applyFill="1" applyAlignment="1">
      <alignment horizontal="left"/>
    </xf>
    <xf numFmtId="38" fontId="8" fillId="7" borderId="34" xfId="1" applyFont="1" applyFill="1" applyBorder="1" applyAlignment="1">
      <alignment horizontal="right" vertical="center"/>
    </xf>
    <xf numFmtId="38" fontId="8" fillId="7" borderId="36" xfId="1" applyFont="1" applyFill="1" applyBorder="1" applyAlignment="1">
      <alignment horizontal="right" vertical="center"/>
    </xf>
    <xf numFmtId="38" fontId="8" fillId="0" borderId="34" xfId="1" applyFont="1" applyFill="1" applyBorder="1" applyAlignment="1">
      <alignment horizontal="right" vertical="center"/>
    </xf>
    <xf numFmtId="38" fontId="8" fillId="0" borderId="36" xfId="1" applyFont="1" applyFill="1" applyBorder="1" applyAlignment="1">
      <alignment horizontal="right" vertical="center"/>
    </xf>
    <xf numFmtId="0" fontId="0" fillId="0" borderId="58" xfId="0" applyFill="1" applyBorder="1"/>
    <xf numFmtId="0" fontId="0"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left"/>
    </xf>
    <xf numFmtId="0" fontId="0" fillId="0" borderId="0" xfId="0" applyFont="1"/>
    <xf numFmtId="0" fontId="8" fillId="0" borderId="23" xfId="4" applyFont="1" applyBorder="1" applyAlignment="1">
      <alignment horizontal="center" vertical="center" shrinkToFit="1"/>
    </xf>
    <xf numFmtId="0" fontId="0" fillId="0" borderId="26" xfId="0" applyFont="1" applyBorder="1" applyAlignment="1"/>
    <xf numFmtId="14" fontId="6" fillId="0" borderId="47" xfId="0" applyNumberFormat="1" applyFont="1" applyFill="1" applyBorder="1" applyAlignment="1">
      <alignment vertical="center" shrinkToFit="1"/>
    </xf>
    <xf numFmtId="0" fontId="8" fillId="5" borderId="18" xfId="0" applyNumberFormat="1" applyFont="1" applyFill="1" applyBorder="1" applyAlignment="1">
      <alignment horizontal="left" vertical="center"/>
    </xf>
    <xf numFmtId="0" fontId="0" fillId="0" borderId="8" xfId="0" applyFont="1" applyBorder="1"/>
    <xf numFmtId="0" fontId="0" fillId="0" borderId="0" xfId="0" applyFont="1" applyFill="1" applyAlignment="1">
      <alignment horizontal="left"/>
    </xf>
    <xf numFmtId="0" fontId="0" fillId="0" borderId="5" xfId="0" applyFont="1" applyBorder="1"/>
    <xf numFmtId="0" fontId="0" fillId="0" borderId="6" xfId="0" applyFont="1" applyBorder="1" applyAlignment="1">
      <alignment vertical="center"/>
    </xf>
    <xf numFmtId="0" fontId="0" fillId="0" borderId="30" xfId="0" applyFont="1" applyFill="1" applyBorder="1"/>
    <xf numFmtId="0" fontId="0" fillId="0" borderId="4" xfId="0" applyFont="1" applyFill="1" applyBorder="1"/>
    <xf numFmtId="0" fontId="0" fillId="0" borderId="4" xfId="0" applyFont="1" applyFill="1" applyBorder="1" applyAlignment="1">
      <alignment vertical="center"/>
    </xf>
    <xf numFmtId="0" fontId="0" fillId="0" borderId="4" xfId="0" applyFont="1" applyFill="1" applyBorder="1" applyAlignment="1">
      <alignment horizontal="left" vertical="center"/>
    </xf>
    <xf numFmtId="0" fontId="0" fillId="0" borderId="4" xfId="0" applyFont="1" applyFill="1" applyBorder="1" applyAlignment="1">
      <alignment horizontal="left"/>
    </xf>
    <xf numFmtId="180" fontId="0" fillId="0" borderId="4" xfId="0" applyNumberFormat="1" applyFont="1" applyBorder="1" applyAlignment="1">
      <alignment shrinkToFit="1"/>
    </xf>
    <xf numFmtId="0" fontId="0" fillId="0" borderId="4" xfId="0" applyFont="1" applyBorder="1"/>
    <xf numFmtId="180" fontId="0" fillId="0" borderId="4" xfId="0" applyNumberFormat="1" applyFont="1" applyBorder="1" applyAlignment="1">
      <alignment horizontal="right" vertical="center" shrinkToFit="1"/>
    </xf>
    <xf numFmtId="177" fontId="0" fillId="0" borderId="4" xfId="0" applyNumberFormat="1" applyFont="1" applyFill="1" applyBorder="1" applyAlignment="1">
      <alignment shrinkToFit="1"/>
    </xf>
    <xf numFmtId="0" fontId="0" fillId="0" borderId="4" xfId="0" applyFont="1" applyBorder="1" applyAlignment="1">
      <alignment vertical="center"/>
    </xf>
    <xf numFmtId="0" fontId="0" fillId="0" borderId="9" xfId="0" applyFont="1" applyBorder="1" applyAlignment="1">
      <alignment vertical="center"/>
    </xf>
    <xf numFmtId="0" fontId="0" fillId="0" borderId="0" xfId="0" applyFont="1" applyBorder="1" applyAlignment="1">
      <alignment vertical="center"/>
    </xf>
    <xf numFmtId="176" fontId="0" fillId="0" borderId="0" xfId="0" applyNumberFormat="1" applyFont="1" applyBorder="1" applyAlignment="1">
      <alignment horizontal="center" vertical="center"/>
    </xf>
    <xf numFmtId="0" fontId="0" fillId="0" borderId="10" xfId="0" applyFont="1" applyBorder="1" applyAlignment="1">
      <alignment vertical="center"/>
    </xf>
    <xf numFmtId="0" fontId="0" fillId="0" borderId="58" xfId="0" applyFont="1" applyFill="1" applyBorder="1"/>
    <xf numFmtId="0" fontId="0" fillId="6" borderId="33" xfId="0" applyFont="1" applyFill="1" applyBorder="1" applyAlignment="1">
      <alignment horizontal="center" vertical="center"/>
    </xf>
    <xf numFmtId="179" fontId="0" fillId="0" borderId="32" xfId="0" applyNumberFormat="1" applyFont="1" applyFill="1" applyBorder="1" applyAlignment="1">
      <alignment horizontal="center" vertical="center" shrinkToFit="1"/>
    </xf>
    <xf numFmtId="179" fontId="0" fillId="0" borderId="54" xfId="0" applyNumberFormat="1" applyFont="1" applyFill="1" applyBorder="1" applyAlignment="1">
      <alignment horizontal="center" vertical="center" shrinkToFit="1"/>
    </xf>
    <xf numFmtId="178" fontId="0" fillId="0" borderId="108" xfId="0" applyNumberFormat="1" applyFont="1" applyFill="1" applyBorder="1" applyAlignment="1">
      <alignment vertical="center" shrinkToFit="1"/>
    </xf>
    <xf numFmtId="0" fontId="0" fillId="0" borderId="6" xfId="0" applyFont="1" applyBorder="1"/>
    <xf numFmtId="0" fontId="0" fillId="0" borderId="15" xfId="0" applyFont="1" applyBorder="1" applyAlignment="1">
      <alignment vertical="center"/>
    </xf>
    <xf numFmtId="0" fontId="0" fillId="0" borderId="3" xfId="0" applyFont="1" applyBorder="1" applyAlignment="1">
      <alignment vertical="center"/>
    </xf>
    <xf numFmtId="0" fontId="0" fillId="0" borderId="3" xfId="0" applyFont="1" applyBorder="1" applyAlignment="1">
      <alignment horizontal="center" vertical="center"/>
    </xf>
    <xf numFmtId="177" fontId="0" fillId="0" borderId="3" xfId="0" applyNumberFormat="1" applyFont="1" applyFill="1" applyBorder="1" applyAlignment="1">
      <alignment horizontal="right" vertical="center" shrinkToFit="1"/>
    </xf>
    <xf numFmtId="177" fontId="0" fillId="0" borderId="3" xfId="0" applyNumberFormat="1" applyFont="1" applyFill="1" applyBorder="1" applyAlignment="1">
      <alignment vertical="center" shrinkToFit="1"/>
    </xf>
    <xf numFmtId="0" fontId="0" fillId="0" borderId="16" xfId="0" applyFont="1" applyBorder="1" applyAlignment="1">
      <alignment vertical="center"/>
    </xf>
    <xf numFmtId="0" fontId="0" fillId="0" borderId="0" xfId="0" applyFont="1" applyBorder="1" applyAlignment="1">
      <alignment horizontal="right" vertical="center"/>
    </xf>
    <xf numFmtId="0" fontId="0" fillId="0" borderId="11" xfId="0" applyFont="1" applyBorder="1"/>
    <xf numFmtId="0" fontId="0" fillId="0" borderId="12" xfId="0" applyFont="1" applyBorder="1"/>
    <xf numFmtId="0" fontId="0" fillId="0" borderId="13" xfId="0" applyFont="1" applyBorder="1"/>
    <xf numFmtId="0" fontId="0" fillId="0" borderId="7" xfId="0" applyFont="1" applyBorder="1"/>
    <xf numFmtId="180" fontId="0" fillId="0" borderId="0" xfId="0" applyNumberFormat="1" applyFont="1" applyBorder="1" applyAlignment="1">
      <alignment shrinkToFit="1"/>
    </xf>
    <xf numFmtId="0" fontId="0" fillId="0" borderId="0" xfId="0" applyFont="1" applyBorder="1" applyAlignment="1"/>
    <xf numFmtId="0" fontId="0" fillId="0" borderId="0" xfId="0" applyFont="1" applyBorder="1" applyAlignment="1">
      <alignment horizontal="center"/>
    </xf>
    <xf numFmtId="0" fontId="0" fillId="0" borderId="6" xfId="0" applyFont="1" applyBorder="1" applyAlignment="1"/>
    <xf numFmtId="0" fontId="0" fillId="0" borderId="75" xfId="0" applyFont="1" applyBorder="1" applyAlignment="1">
      <alignment horizontal="left" vertical="center"/>
    </xf>
    <xf numFmtId="0" fontId="0" fillId="0" borderId="7" xfId="0" applyFont="1" applyBorder="1" applyAlignment="1"/>
    <xf numFmtId="0" fontId="8" fillId="0" borderId="18" xfId="0" applyNumberFormat="1" applyFont="1" applyFill="1" applyBorder="1" applyAlignment="1">
      <alignment horizontal="left" vertical="center"/>
    </xf>
    <xf numFmtId="0" fontId="0" fillId="0" borderId="30" xfId="0" applyFont="1" applyBorder="1" applyAlignment="1">
      <alignment horizontal="left"/>
    </xf>
    <xf numFmtId="0" fontId="0" fillId="0" borderId="4" xfId="0" applyFont="1" applyBorder="1" applyAlignment="1">
      <alignment horizontal="left"/>
    </xf>
    <xf numFmtId="0" fontId="3" fillId="0" borderId="4" xfId="0" applyFont="1" applyBorder="1" applyAlignment="1">
      <alignment horizontal="left" vertical="center"/>
    </xf>
    <xf numFmtId="0" fontId="3" fillId="0" borderId="9" xfId="0" applyFont="1" applyBorder="1" applyAlignment="1">
      <alignment horizontal="left" vertical="center"/>
    </xf>
    <xf numFmtId="0" fontId="0" fillId="0" borderId="8" xfId="0" applyFont="1" applyBorder="1" applyAlignment="1">
      <alignment horizontal="left"/>
    </xf>
    <xf numFmtId="0" fontId="0" fillId="0" borderId="0" xfId="0" applyFont="1" applyBorder="1" applyAlignment="1">
      <alignment horizontal="left"/>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0" fillId="0" borderId="66"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17" xfId="0" applyBorder="1" applyAlignment="1">
      <alignment horizontal="center"/>
    </xf>
    <xf numFmtId="0" fontId="0" fillId="0" borderId="60" xfId="0" applyBorder="1" applyAlignment="1">
      <alignment horizont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9"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7" fillId="0" borderId="8" xfId="0" applyFont="1" applyBorder="1" applyAlignment="1">
      <alignment horizontal="left"/>
    </xf>
    <xf numFmtId="0" fontId="7" fillId="0" borderId="0" xfId="0" applyFont="1" applyBorder="1" applyAlignment="1">
      <alignment horizontal="left"/>
    </xf>
    <xf numFmtId="0" fontId="0" fillId="0" borderId="0" xfId="0" applyFill="1" applyAlignment="1">
      <alignment horizontal="left" vertical="center"/>
    </xf>
    <xf numFmtId="0" fontId="0" fillId="0" borderId="10" xfId="0" applyFill="1" applyBorder="1" applyAlignment="1">
      <alignment horizontal="left" vertical="center"/>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14" fontId="7" fillId="0" borderId="0" xfId="0" applyNumberFormat="1" applyFont="1" applyFill="1" applyBorder="1" applyAlignment="1">
      <alignment horizontal="left" vertical="center"/>
    </xf>
    <xf numFmtId="14" fontId="7" fillId="0" borderId="10" xfId="0" applyNumberFormat="1" applyFont="1" applyFill="1" applyBorder="1" applyAlignment="1">
      <alignment horizontal="left" vertical="center"/>
    </xf>
    <xf numFmtId="0" fontId="0" fillId="0" borderId="5" xfId="0" applyFont="1" applyBorder="1" applyAlignment="1">
      <alignment horizontal="left"/>
    </xf>
    <xf numFmtId="0" fontId="0" fillId="0" borderId="6"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0" fillId="0" borderId="8" xfId="0" applyFont="1" applyBorder="1" applyAlignment="1">
      <alignment horizontal="left" vertical="center"/>
    </xf>
    <xf numFmtId="176" fontId="7" fillId="0" borderId="4" xfId="0" applyNumberFormat="1" applyFont="1" applyBorder="1" applyAlignment="1">
      <alignment horizontal="center" vertical="center"/>
    </xf>
    <xf numFmtId="0" fontId="0" fillId="6" borderId="30" xfId="0" applyFill="1" applyBorder="1" applyAlignment="1">
      <alignment horizontal="center" vertical="center"/>
    </xf>
    <xf numFmtId="0" fontId="0" fillId="6" borderId="9" xfId="0" applyFill="1" applyBorder="1" applyAlignment="1">
      <alignment horizontal="center" vertical="center"/>
    </xf>
    <xf numFmtId="0" fontId="0" fillId="6" borderId="8" xfId="0" applyFill="1" applyBorder="1" applyAlignment="1">
      <alignment horizontal="center" vertical="center"/>
    </xf>
    <xf numFmtId="0" fontId="0" fillId="6" borderId="10" xfId="0" applyFill="1" applyBorder="1" applyAlignment="1">
      <alignment horizontal="center" vertical="center"/>
    </xf>
    <xf numFmtId="0" fontId="0" fillId="6" borderId="58" xfId="0" applyFill="1" applyBorder="1" applyAlignment="1">
      <alignment horizontal="center" vertical="center"/>
    </xf>
    <xf numFmtId="0" fontId="0" fillId="6" borderId="59" xfId="0" applyFill="1" applyBorder="1" applyAlignment="1">
      <alignment horizontal="center" vertical="center"/>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6" fillId="6" borderId="35" xfId="0" applyFont="1" applyFill="1" applyBorder="1" applyAlignment="1">
      <alignment horizontal="center" vertical="center"/>
    </xf>
    <xf numFmtId="0" fontId="6" fillId="6" borderId="56" xfId="0" applyFont="1" applyFill="1" applyBorder="1" applyAlignment="1">
      <alignment horizontal="center" vertical="center"/>
    </xf>
    <xf numFmtId="0" fontId="0" fillId="6" borderId="48" xfId="0" applyFill="1" applyBorder="1" applyAlignment="1">
      <alignment horizontal="center" vertical="center"/>
    </xf>
    <xf numFmtId="0" fontId="0" fillId="6" borderId="38" xfId="0" applyFill="1" applyBorder="1" applyAlignment="1">
      <alignment horizontal="center" vertical="center"/>
    </xf>
    <xf numFmtId="0" fontId="0" fillId="6" borderId="36" xfId="0" applyFill="1" applyBorder="1" applyAlignment="1">
      <alignment horizontal="center" vertical="center"/>
    </xf>
    <xf numFmtId="56" fontId="6" fillId="6" borderId="48" xfId="0" applyNumberFormat="1" applyFont="1" applyFill="1" applyBorder="1" applyAlignment="1">
      <alignment horizontal="center" vertical="center"/>
    </xf>
    <xf numFmtId="56" fontId="6" fillId="6" borderId="36" xfId="0" applyNumberFormat="1" applyFont="1" applyFill="1" applyBorder="1" applyAlignment="1">
      <alignment horizontal="center" vertical="center"/>
    </xf>
    <xf numFmtId="56" fontId="6" fillId="6" borderId="49" xfId="0" applyNumberFormat="1" applyFont="1" applyFill="1" applyBorder="1" applyAlignment="1">
      <alignment horizontal="center" vertical="center"/>
    </xf>
    <xf numFmtId="56" fontId="6" fillId="6" borderId="57" xfId="0" applyNumberFormat="1" applyFont="1" applyFill="1" applyBorder="1" applyAlignment="1">
      <alignment horizontal="center" vertical="center"/>
    </xf>
    <xf numFmtId="56" fontId="6" fillId="6" borderId="38" xfId="0" applyNumberFormat="1" applyFont="1" applyFill="1" applyBorder="1" applyAlignment="1">
      <alignment horizontal="center" vertical="center"/>
    </xf>
    <xf numFmtId="56" fontId="6" fillId="6" borderId="50" xfId="0" applyNumberFormat="1" applyFont="1" applyFill="1" applyBorder="1" applyAlignment="1">
      <alignment horizontal="center" vertical="center"/>
    </xf>
    <xf numFmtId="0" fontId="6" fillId="6" borderId="48" xfId="0" applyFont="1" applyFill="1" applyBorder="1" applyAlignment="1">
      <alignment horizontal="center" vertical="center"/>
    </xf>
    <xf numFmtId="0" fontId="6" fillId="6" borderId="38"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49" xfId="0" applyFont="1" applyFill="1" applyBorder="1" applyAlignment="1">
      <alignment horizontal="center" vertical="center"/>
    </xf>
    <xf numFmtId="0" fontId="6" fillId="6" borderId="50" xfId="0" applyFont="1" applyFill="1" applyBorder="1" applyAlignment="1">
      <alignment horizontal="center" vertical="center"/>
    </xf>
    <xf numFmtId="0" fontId="6" fillId="6" borderId="57" xfId="0" applyFont="1" applyFill="1" applyBorder="1" applyAlignment="1">
      <alignment horizontal="center" vertical="center"/>
    </xf>
    <xf numFmtId="0" fontId="6" fillId="5" borderId="45" xfId="0" applyFont="1" applyFill="1" applyBorder="1" applyAlignment="1">
      <alignment horizontal="center" vertical="center"/>
    </xf>
    <xf numFmtId="0" fontId="6" fillId="5" borderId="46" xfId="0" applyFont="1" applyFill="1" applyBorder="1" applyAlignment="1">
      <alignment horizontal="center" vertical="center"/>
    </xf>
    <xf numFmtId="0" fontId="6" fillId="0" borderId="47" xfId="0" applyNumberFormat="1" applyFont="1" applyFill="1" applyBorder="1" applyAlignment="1">
      <alignment horizontal="left" vertical="center" shrinkToFit="1"/>
    </xf>
    <xf numFmtId="0" fontId="6" fillId="0" borderId="34" xfId="0" applyNumberFormat="1" applyFont="1" applyFill="1" applyBorder="1" applyAlignment="1">
      <alignment horizontal="left" vertical="center" shrinkToFit="1"/>
    </xf>
    <xf numFmtId="0" fontId="6" fillId="0" borderId="37" xfId="0" applyNumberFormat="1" applyFont="1" applyFill="1" applyBorder="1" applyAlignment="1">
      <alignment horizontal="left" vertical="center" shrinkToFit="1"/>
    </xf>
    <xf numFmtId="0" fontId="6" fillId="5" borderId="47" xfId="0" applyNumberFormat="1" applyFont="1" applyFill="1" applyBorder="1" applyAlignment="1">
      <alignment horizontal="left" vertical="center" shrinkToFit="1"/>
    </xf>
    <xf numFmtId="0" fontId="6" fillId="5" borderId="37" xfId="0" applyNumberFormat="1" applyFont="1" applyFill="1" applyBorder="1" applyAlignment="1">
      <alignment horizontal="left" vertical="center" shrinkToFit="1"/>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17" fillId="0" borderId="76" xfId="0" applyFont="1" applyBorder="1" applyAlignment="1">
      <alignment horizontal="left" vertical="center"/>
    </xf>
    <xf numFmtId="0" fontId="17" fillId="0" borderId="110" xfId="0" applyFont="1" applyBorder="1" applyAlignment="1">
      <alignment horizontal="left" vertical="center"/>
    </xf>
    <xf numFmtId="0" fontId="22" fillId="0" borderId="111" xfId="0" applyFont="1" applyBorder="1" applyAlignment="1">
      <alignment horizontal="left" vertical="center" wrapText="1"/>
    </xf>
    <xf numFmtId="0" fontId="22" fillId="0" borderId="77"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6" fillId="0" borderId="3" xfId="0" applyFont="1" applyBorder="1" applyAlignment="1">
      <alignment vertical="center"/>
    </xf>
    <xf numFmtId="0" fontId="10" fillId="0" borderId="12" xfId="0" applyFont="1" applyFill="1" applyBorder="1" applyAlignment="1">
      <alignment horizontal="distributed" vertical="center"/>
    </xf>
    <xf numFmtId="0" fontId="10" fillId="0" borderId="12" xfId="0" applyFont="1" applyFill="1" applyBorder="1" applyAlignment="1">
      <alignment vertical="center"/>
    </xf>
    <xf numFmtId="0" fontId="10" fillId="0" borderId="6" xfId="0" applyFont="1" applyFill="1" applyBorder="1" applyAlignment="1">
      <alignment vertical="center"/>
    </xf>
    <xf numFmtId="0" fontId="6" fillId="0" borderId="30" xfId="0" applyFont="1" applyFill="1" applyBorder="1" applyAlignment="1">
      <alignment horizontal="left" vertical="center" shrinkToFit="1"/>
    </xf>
    <xf numFmtId="0" fontId="0" fillId="0" borderId="4" xfId="0" applyFill="1" applyBorder="1" applyAlignment="1">
      <alignment horizontal="left" vertical="center" shrinkToFit="1"/>
    </xf>
    <xf numFmtId="0" fontId="0" fillId="0" borderId="43" xfId="0" applyBorder="1" applyAlignment="1">
      <alignment horizontal="center" vertical="center"/>
    </xf>
    <xf numFmtId="0" fontId="0" fillId="0" borderId="51" xfId="0" applyBorder="1" applyAlignment="1">
      <alignment horizontal="center" vertical="center"/>
    </xf>
    <xf numFmtId="0" fontId="0" fillId="0" borderId="51" xfId="0" applyBorder="1" applyAlignment="1"/>
    <xf numFmtId="0" fontId="0" fillId="0" borderId="43" xfId="0" applyFont="1" applyFill="1" applyBorder="1" applyAlignment="1">
      <alignment horizontal="center" vertical="center"/>
    </xf>
    <xf numFmtId="0" fontId="0" fillId="0" borderId="51" xfId="0" applyFont="1" applyBorder="1" applyAlignment="1">
      <alignment horizontal="center" vertical="center"/>
    </xf>
    <xf numFmtId="0" fontId="0" fillId="0" borderId="44" xfId="0" applyFont="1" applyBorder="1" applyAlignment="1">
      <alignment horizontal="center" vertical="center"/>
    </xf>
    <xf numFmtId="0" fontId="0" fillId="0" borderId="0" xfId="0" applyBorder="1" applyAlignment="1">
      <alignment horizontal="center"/>
    </xf>
    <xf numFmtId="0" fontId="0" fillId="0" borderId="44" xfId="0"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30" xfId="0" applyBorder="1" applyAlignment="1">
      <alignment vertical="center"/>
    </xf>
    <xf numFmtId="0" fontId="0" fillId="0" borderId="78" xfId="0" applyBorder="1" applyAlignment="1">
      <alignment vertical="center"/>
    </xf>
    <xf numFmtId="0" fontId="0" fillId="0" borderId="58" xfId="0" applyBorder="1" applyAlignment="1">
      <alignment vertical="center"/>
    </xf>
    <xf numFmtId="0" fontId="0" fillId="0" borderId="57" xfId="0" applyBorder="1" applyAlignment="1">
      <alignment vertical="center"/>
    </xf>
    <xf numFmtId="0" fontId="0" fillId="0" borderId="79" xfId="0" applyFont="1" applyBorder="1" applyAlignment="1">
      <alignment horizontal="left" vertical="center"/>
    </xf>
    <xf numFmtId="0" fontId="0" fillId="0" borderId="9" xfId="0" applyBorder="1" applyAlignment="1"/>
    <xf numFmtId="0" fontId="0" fillId="0" borderId="49" xfId="0" applyBorder="1" applyAlignment="1"/>
    <xf numFmtId="0" fontId="0" fillId="0" borderId="59" xfId="0" applyBorder="1" applyAlignment="1"/>
    <xf numFmtId="0" fontId="0" fillId="0" borderId="4"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43" xfId="0" applyBorder="1" applyAlignment="1">
      <alignment horizontal="left" vertical="center"/>
    </xf>
    <xf numFmtId="0" fontId="0" fillId="0" borderId="51" xfId="0" applyBorder="1" applyAlignment="1">
      <alignment horizontal="left" vertical="center"/>
    </xf>
    <xf numFmtId="0" fontId="0" fillId="0" borderId="44" xfId="0" applyBorder="1" applyAlignment="1">
      <alignment horizontal="left" vertical="center"/>
    </xf>
    <xf numFmtId="0" fontId="0" fillId="0" borderId="4" xfId="0" applyBorder="1" applyAlignment="1"/>
    <xf numFmtId="0" fontId="0" fillId="0" borderId="8" xfId="0" applyBorder="1" applyAlignment="1"/>
    <xf numFmtId="0" fontId="0" fillId="0" borderId="0" xfId="0" applyBorder="1" applyAlignment="1"/>
    <xf numFmtId="0" fontId="0" fillId="0" borderId="1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43" xfId="0" applyBorder="1" applyAlignment="1">
      <alignment horizontal="left"/>
    </xf>
    <xf numFmtId="0" fontId="0" fillId="0" borderId="44" xfId="0" applyBorder="1" applyAlignment="1">
      <alignment horizontal="left"/>
    </xf>
    <xf numFmtId="0" fontId="0" fillId="0" borderId="80" xfId="0" applyBorder="1" applyAlignment="1">
      <alignment vertical="center"/>
    </xf>
    <xf numFmtId="0" fontId="0" fillId="0" borderId="36" xfId="0" applyBorder="1" applyAlignment="1">
      <alignment vertical="center"/>
    </xf>
    <xf numFmtId="0" fontId="0" fillId="0" borderId="48" xfId="0" applyBorder="1" applyAlignment="1">
      <alignment horizontal="left" vertical="center" shrinkToFit="1"/>
    </xf>
    <xf numFmtId="0" fontId="0" fillId="0" borderId="81" xfId="0" applyBorder="1" applyAlignment="1">
      <alignment horizontal="left" vertical="center" shrinkToFit="1"/>
    </xf>
    <xf numFmtId="0" fontId="0" fillId="0" borderId="49" xfId="0" applyBorder="1" applyAlignment="1">
      <alignment horizontal="left" vertical="center" shrinkToFit="1"/>
    </xf>
    <xf numFmtId="0" fontId="0" fillId="0" borderId="59" xfId="0" applyBorder="1" applyAlignment="1">
      <alignment horizontal="left" vertical="center" shrinkToFit="1"/>
    </xf>
    <xf numFmtId="0" fontId="0" fillId="0" borderId="30"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76" xfId="0" applyBorder="1" applyAlignment="1">
      <alignment horizontal="left" vertical="center" shrinkToFit="1"/>
    </xf>
    <xf numFmtId="0" fontId="0" fillId="0" borderId="77" xfId="0" applyBorder="1" applyAlignment="1">
      <alignment horizontal="left" vertical="center" shrinkToFit="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30" xfId="0" applyFont="1" applyBorder="1" applyAlignment="1">
      <alignment vertical="center"/>
    </xf>
    <xf numFmtId="0" fontId="0" fillId="0" borderId="4" xfId="0" applyFont="1" applyBorder="1" applyAlignment="1">
      <alignment vertical="center"/>
    </xf>
    <xf numFmtId="0" fontId="0" fillId="0" borderId="8" xfId="0" applyFont="1" applyBorder="1" applyAlignment="1">
      <alignment vertical="center"/>
    </xf>
    <xf numFmtId="0" fontId="0" fillId="0" borderId="0" xfId="0" applyFont="1" applyBorder="1" applyAlignment="1">
      <alignment vertical="center"/>
    </xf>
    <xf numFmtId="0" fontId="6" fillId="0" borderId="0" xfId="0" applyFont="1" applyAlignment="1">
      <alignment horizontal="left" vertical="center" shrinkToFit="1"/>
    </xf>
    <xf numFmtId="0" fontId="6" fillId="0" borderId="10" xfId="0" applyFont="1" applyBorder="1" applyAlignment="1">
      <alignment horizontal="left" vertical="center" shrinkToFit="1"/>
    </xf>
    <xf numFmtId="0" fontId="9" fillId="0" borderId="5" xfId="0" applyFont="1" applyBorder="1" applyAlignment="1"/>
    <xf numFmtId="0" fontId="9" fillId="0" borderId="6" xfId="0" applyFont="1" applyBorder="1" applyAlignment="1"/>
    <xf numFmtId="0" fontId="0" fillId="0" borderId="6" xfId="0" applyBorder="1" applyAlignment="1">
      <alignment horizontal="left" shrinkToFit="1"/>
    </xf>
    <xf numFmtId="0" fontId="8" fillId="0" borderId="43"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0" fillId="0" borderId="51" xfId="0" applyFont="1" applyFill="1" applyBorder="1" applyAlignment="1">
      <alignment horizontal="center" vertical="center"/>
    </xf>
    <xf numFmtId="0" fontId="0" fillId="0" borderId="51" xfId="0" applyFill="1" applyBorder="1" applyAlignment="1"/>
    <xf numFmtId="0" fontId="0" fillId="0" borderId="44" xfId="0" applyFill="1" applyBorder="1" applyAlignment="1"/>
    <xf numFmtId="0" fontId="0" fillId="0" borderId="5" xfId="0" applyBorder="1" applyAlignment="1">
      <alignment horizontal="center" vertical="center" wrapText="1"/>
    </xf>
    <xf numFmtId="0" fontId="11" fillId="0" borderId="52"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0" fillId="0" borderId="43" xfId="0" applyFont="1" applyBorder="1" applyAlignment="1">
      <alignment horizontal="center" vertical="center"/>
    </xf>
    <xf numFmtId="0" fontId="0" fillId="0" borderId="0" xfId="0" applyFont="1" applyBorder="1" applyAlignment="1">
      <alignment horizontal="center"/>
    </xf>
    <xf numFmtId="0" fontId="6" fillId="0" borderId="76" xfId="0" applyFont="1" applyBorder="1" applyAlignment="1">
      <alignment horizontal="left" vertical="center"/>
    </xf>
    <xf numFmtId="0" fontId="6" fillId="0" borderId="110" xfId="0" applyFont="1" applyBorder="1" applyAlignment="1">
      <alignment horizontal="left" vertical="center"/>
    </xf>
    <xf numFmtId="0" fontId="0" fillId="0" borderId="30" xfId="0" applyFont="1" applyBorder="1" applyAlignment="1">
      <alignment horizontal="center"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4" xfId="0" applyFont="1" applyBorder="1" applyAlignment="1"/>
    <xf numFmtId="0" fontId="0" fillId="0" borderId="9" xfId="0" applyFont="1" applyBorder="1" applyAlignment="1"/>
    <xf numFmtId="0" fontId="0" fillId="0" borderId="8" xfId="0" applyFont="1" applyBorder="1" applyAlignment="1"/>
    <xf numFmtId="0" fontId="0" fillId="0" borderId="0" xfId="0" applyFont="1" applyBorder="1" applyAlignment="1"/>
    <xf numFmtId="0" fontId="0" fillId="0" borderId="10" xfId="0" applyFont="1" applyBorder="1" applyAlignment="1"/>
    <xf numFmtId="0" fontId="0" fillId="0" borderId="5" xfId="0" applyFont="1" applyBorder="1" applyAlignment="1"/>
    <xf numFmtId="0" fontId="0" fillId="0" borderId="6" xfId="0" applyFont="1" applyBorder="1" applyAlignment="1"/>
    <xf numFmtId="0" fontId="0" fillId="0" borderId="7" xfId="0" applyFont="1" applyBorder="1" applyAlignment="1"/>
    <xf numFmtId="0" fontId="0" fillId="0" borderId="43" xfId="0" applyFont="1" applyBorder="1" applyAlignment="1">
      <alignment horizontal="left" vertical="center"/>
    </xf>
    <xf numFmtId="0" fontId="0" fillId="0" borderId="51" xfId="0" applyFont="1" applyBorder="1" applyAlignment="1">
      <alignment horizontal="left" vertical="center"/>
    </xf>
    <xf numFmtId="0" fontId="0" fillId="0" borderId="44" xfId="0" applyFont="1" applyBorder="1" applyAlignment="1">
      <alignment horizontal="left" vertical="center"/>
    </xf>
    <xf numFmtId="0" fontId="0" fillId="0" borderId="43" xfId="0" applyFont="1" applyBorder="1" applyAlignment="1">
      <alignment horizontal="left"/>
    </xf>
    <xf numFmtId="0" fontId="0" fillId="0" borderId="44" xfId="0" applyFont="1" applyBorder="1" applyAlignment="1">
      <alignment horizontal="left"/>
    </xf>
    <xf numFmtId="0" fontId="0" fillId="0" borderId="78" xfId="0" applyFont="1" applyBorder="1" applyAlignment="1">
      <alignment vertical="center"/>
    </xf>
    <xf numFmtId="0" fontId="0" fillId="0" borderId="58" xfId="0" applyFont="1" applyBorder="1" applyAlignment="1">
      <alignment vertical="center"/>
    </xf>
    <xf numFmtId="0" fontId="0" fillId="0" borderId="57" xfId="0" applyFont="1" applyBorder="1" applyAlignment="1">
      <alignment vertical="center"/>
    </xf>
    <xf numFmtId="0" fontId="0" fillId="0" borderId="4" xfId="0" applyFont="1" applyFill="1" applyBorder="1" applyAlignment="1">
      <alignment horizontal="left" vertical="center" shrinkToFit="1"/>
    </xf>
    <xf numFmtId="14" fontId="0" fillId="0" borderId="0" xfId="0" applyNumberFormat="1" applyFont="1" applyFill="1" applyBorder="1" applyAlignment="1">
      <alignment horizontal="left" vertical="center"/>
    </xf>
    <xf numFmtId="14" fontId="0" fillId="0" borderId="10" xfId="0" applyNumberFormat="1" applyFont="1" applyFill="1" applyBorder="1" applyAlignment="1">
      <alignment horizontal="left" vertical="center"/>
    </xf>
    <xf numFmtId="0" fontId="0" fillId="0" borderId="0" xfId="0" applyFont="1" applyFill="1" applyAlignment="1">
      <alignment horizontal="left" vertical="center"/>
    </xf>
    <xf numFmtId="0" fontId="0" fillId="0" borderId="10" xfId="0" applyFont="1" applyFill="1" applyBorder="1" applyAlignment="1">
      <alignment horizontal="left" vertical="center"/>
    </xf>
    <xf numFmtId="0" fontId="0" fillId="0" borderId="4"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xf>
    <xf numFmtId="0" fontId="0" fillId="0" borderId="61" xfId="0" applyFont="1" applyBorder="1" applyAlignment="1">
      <alignment horizontal="center"/>
    </xf>
    <xf numFmtId="0" fontId="0" fillId="0" borderId="62" xfId="0" applyFont="1" applyBorder="1" applyAlignment="1">
      <alignment horizontal="center"/>
    </xf>
    <xf numFmtId="0" fontId="0" fillId="6" borderId="48"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3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 xfId="0" applyFont="1" applyFill="1" applyBorder="1" applyAlignment="1">
      <alignment horizontal="center" vertical="center"/>
    </xf>
    <xf numFmtId="176" fontId="0" fillId="0" borderId="4" xfId="0" applyNumberFormat="1" applyFont="1" applyBorder="1" applyAlignment="1">
      <alignment horizontal="center" vertical="center"/>
    </xf>
    <xf numFmtId="0" fontId="0" fillId="6" borderId="30" xfId="0" applyFont="1" applyFill="1" applyBorder="1" applyAlignment="1">
      <alignment horizontal="center" vertical="center"/>
    </xf>
    <xf numFmtId="0" fontId="0" fillId="6" borderId="9"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10"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59" xfId="0" applyFont="1" applyFill="1" applyBorder="1" applyAlignment="1">
      <alignment horizontal="center" vertical="center"/>
    </xf>
    <xf numFmtId="0" fontId="0" fillId="0" borderId="7" xfId="0" applyFont="1" applyBorder="1" applyAlignment="1">
      <alignment horizontal="left"/>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76" xfId="0" applyFont="1" applyBorder="1" applyAlignment="1">
      <alignment horizontal="left" vertical="center" shrinkToFit="1"/>
    </xf>
    <xf numFmtId="0" fontId="0" fillId="0" borderId="77" xfId="0" applyFont="1" applyBorder="1" applyAlignment="1">
      <alignment horizontal="left" vertical="center" shrinkToFit="1"/>
    </xf>
    <xf numFmtId="0" fontId="0" fillId="0" borderId="6" xfId="0" applyFont="1" applyBorder="1" applyAlignment="1">
      <alignment horizontal="left" vertical="center" shrinkToFit="1"/>
    </xf>
    <xf numFmtId="0" fontId="0" fillId="0" borderId="30" xfId="0" applyFont="1" applyBorder="1" applyAlignment="1">
      <alignment horizontal="left" vertical="center"/>
    </xf>
    <xf numFmtId="0" fontId="0" fillId="0" borderId="49" xfId="0" applyFont="1" applyBorder="1" applyAlignment="1"/>
    <xf numFmtId="0" fontId="0" fillId="0" borderId="59" xfId="0" applyFont="1" applyBorder="1" applyAlignment="1"/>
    <xf numFmtId="0" fontId="0" fillId="0" borderId="80" xfId="0" applyFont="1" applyBorder="1" applyAlignment="1">
      <alignment vertical="center"/>
    </xf>
    <xf numFmtId="0" fontId="0" fillId="0" borderId="36" xfId="0" applyFont="1" applyBorder="1" applyAlignment="1">
      <alignment vertical="center"/>
    </xf>
    <xf numFmtId="0" fontId="0" fillId="0" borderId="48" xfId="0" applyFont="1" applyBorder="1" applyAlignment="1">
      <alignment vertical="center" shrinkToFit="1"/>
    </xf>
    <xf numFmtId="0" fontId="0" fillId="0" borderId="81" xfId="0" applyFont="1" applyBorder="1" applyAlignment="1">
      <alignment vertical="center" shrinkToFit="1"/>
    </xf>
    <xf numFmtId="0" fontId="0" fillId="0" borderId="49" xfId="0" applyFont="1" applyBorder="1" applyAlignment="1">
      <alignment vertical="center" shrinkToFit="1"/>
    </xf>
    <xf numFmtId="0" fontId="0" fillId="0" borderId="59" xfId="0" applyFont="1" applyBorder="1" applyAlignment="1">
      <alignment vertical="center" shrinkToFit="1"/>
    </xf>
    <xf numFmtId="0" fontId="0" fillId="0" borderId="51" xfId="0" applyFont="1" applyBorder="1" applyAlignment="1"/>
    <xf numFmtId="0" fontId="0" fillId="0" borderId="51" xfId="0" applyFont="1" applyFill="1" applyBorder="1" applyAlignment="1"/>
    <xf numFmtId="0" fontId="0" fillId="0" borderId="44" xfId="0" applyFont="1" applyFill="1" applyBorder="1" applyAlignment="1"/>
    <xf numFmtId="0" fontId="0" fillId="0" borderId="4" xfId="0" applyFont="1" applyBorder="1" applyAlignment="1">
      <alignment horizontal="center"/>
    </xf>
    <xf numFmtId="0" fontId="0" fillId="0" borderId="43" xfId="0" applyFont="1" applyBorder="1" applyAlignment="1">
      <alignment horizontal="center"/>
    </xf>
    <xf numFmtId="0" fontId="0" fillId="0" borderId="44" xfId="0" applyFont="1" applyBorder="1" applyAlignment="1">
      <alignment horizontal="center"/>
    </xf>
    <xf numFmtId="0" fontId="0" fillId="0" borderId="5" xfId="0" applyFont="1" applyBorder="1" applyAlignment="1">
      <alignment horizontal="center" vertical="center" wrapText="1"/>
    </xf>
    <xf numFmtId="0" fontId="9" fillId="0" borderId="5" xfId="0" applyFont="1" applyBorder="1" applyAlignment="1">
      <alignment horizontal="left"/>
    </xf>
    <xf numFmtId="0" fontId="9" fillId="0" borderId="6" xfId="0" applyFont="1" applyBorder="1" applyAlignment="1">
      <alignment horizontal="left"/>
    </xf>
    <xf numFmtId="0" fontId="0" fillId="0" borderId="69" xfId="0" applyFont="1" applyBorder="1" applyAlignment="1">
      <alignment horizontal="center"/>
    </xf>
    <xf numFmtId="0" fontId="0" fillId="0" borderId="70" xfId="0" applyFont="1" applyBorder="1" applyAlignment="1">
      <alignment horizontal="center"/>
    </xf>
    <xf numFmtId="0" fontId="0" fillId="0" borderId="71" xfId="0" applyFont="1" applyBorder="1" applyAlignment="1">
      <alignment horizontal="center"/>
    </xf>
    <xf numFmtId="0" fontId="8" fillId="0" borderId="72" xfId="4" applyFont="1" applyBorder="1" applyAlignment="1">
      <alignment horizontal="center" vertical="center" shrinkToFit="1"/>
    </xf>
    <xf numFmtId="0" fontId="8" fillId="0" borderId="26" xfId="4" applyFont="1" applyBorder="1" applyAlignment="1">
      <alignment horizontal="center" vertical="center" shrinkToFit="1"/>
    </xf>
    <xf numFmtId="0" fontId="8" fillId="0" borderId="67" xfId="4" applyFont="1" applyBorder="1" applyAlignment="1">
      <alignment horizontal="center" vertical="center" shrinkToFit="1"/>
    </xf>
    <xf numFmtId="0" fontId="0" fillId="0" borderId="73" xfId="0" applyFont="1" applyBorder="1" applyAlignment="1">
      <alignment horizontal="center" vertical="center" shrinkToFit="1"/>
    </xf>
    <xf numFmtId="0" fontId="0" fillId="0" borderId="74" xfId="0" applyFont="1" applyBorder="1" applyAlignment="1">
      <alignment horizontal="center" vertical="center" shrinkToFit="1"/>
    </xf>
    <xf numFmtId="0" fontId="0" fillId="0" borderId="68" xfId="0" applyFont="1" applyBorder="1" applyAlignment="1">
      <alignment horizontal="center" vertical="center" shrinkToFit="1"/>
    </xf>
    <xf numFmtId="0" fontId="8" fillId="0" borderId="73" xfId="4" applyFont="1" applyBorder="1" applyAlignment="1">
      <alignment horizontal="center" vertical="center" shrinkToFit="1"/>
    </xf>
    <xf numFmtId="0" fontId="8" fillId="0" borderId="74" xfId="4" applyFont="1" applyBorder="1" applyAlignment="1">
      <alignment horizontal="center" vertical="center" shrinkToFit="1"/>
    </xf>
    <xf numFmtId="0" fontId="8" fillId="0" borderId="68" xfId="4" applyFont="1" applyBorder="1" applyAlignment="1">
      <alignment horizontal="center" vertical="center" shrinkToFit="1"/>
    </xf>
    <xf numFmtId="0" fontId="8" fillId="0" borderId="23" xfId="4" applyFont="1" applyBorder="1" applyAlignment="1">
      <alignment horizontal="center" vertical="center" shrinkToFit="1"/>
    </xf>
    <xf numFmtId="0" fontId="8" fillId="0" borderId="19" xfId="4" applyFont="1" applyBorder="1" applyAlignment="1">
      <alignment horizontal="center" vertical="center" shrinkToFit="1"/>
    </xf>
    <xf numFmtId="0" fontId="8" fillId="0" borderId="25" xfId="4" applyFont="1" applyBorder="1" applyAlignment="1">
      <alignment horizontal="center" vertical="center" shrinkToFit="1"/>
    </xf>
    <xf numFmtId="0" fontId="8" fillId="0" borderId="72" xfId="4" applyFont="1" applyBorder="1" applyAlignment="1" applyProtection="1">
      <alignment horizontal="right" vertical="center" wrapText="1"/>
      <protection locked="0"/>
    </xf>
    <xf numFmtId="0" fontId="8" fillId="0" borderId="26" xfId="4" applyFont="1" applyBorder="1" applyAlignment="1" applyProtection="1">
      <alignment horizontal="right" vertical="center" wrapText="1"/>
      <protection locked="0"/>
    </xf>
    <xf numFmtId="0" fontId="8" fillId="0" borderId="67" xfId="4" applyFont="1" applyBorder="1" applyAlignment="1" applyProtection="1">
      <alignment horizontal="right" vertical="center" wrapText="1"/>
      <protection locked="0"/>
    </xf>
    <xf numFmtId="0" fontId="8" fillId="0" borderId="73" xfId="4" applyFont="1" applyBorder="1" applyAlignment="1" applyProtection="1">
      <alignment horizontal="right" vertical="center" wrapText="1"/>
      <protection locked="0"/>
    </xf>
    <xf numFmtId="0" fontId="8" fillId="0" borderId="74" xfId="4" applyFont="1" applyBorder="1" applyAlignment="1" applyProtection="1">
      <alignment horizontal="right" vertical="center" wrapText="1"/>
      <protection locked="0"/>
    </xf>
    <xf numFmtId="0" fontId="8" fillId="0" borderId="68" xfId="4" applyFont="1" applyBorder="1" applyAlignment="1" applyProtection="1">
      <alignment horizontal="right" vertical="center" wrapText="1"/>
      <protection locked="0"/>
    </xf>
    <xf numFmtId="14" fontId="8" fillId="0" borderId="72" xfId="4" applyNumberFormat="1" applyFont="1" applyBorder="1" applyAlignment="1" applyProtection="1">
      <alignment horizontal="right" vertical="center" wrapText="1"/>
      <protection locked="0"/>
    </xf>
    <xf numFmtId="14" fontId="8" fillId="0" borderId="26" xfId="4" applyNumberFormat="1" applyFont="1" applyBorder="1" applyAlignment="1" applyProtection="1">
      <alignment horizontal="right" vertical="center" wrapText="1"/>
      <protection locked="0"/>
    </xf>
    <xf numFmtId="14" fontId="8" fillId="0" borderId="67" xfId="4" applyNumberFormat="1" applyFont="1" applyBorder="1" applyAlignment="1" applyProtection="1">
      <alignment horizontal="right" vertical="center" wrapText="1"/>
      <protection locked="0"/>
    </xf>
    <xf numFmtId="14" fontId="8" fillId="0" borderId="73" xfId="4" applyNumberFormat="1" applyFont="1" applyBorder="1" applyAlignment="1" applyProtection="1">
      <alignment horizontal="right" vertical="center" wrapText="1"/>
      <protection locked="0"/>
    </xf>
    <xf numFmtId="14" fontId="8" fillId="0" borderId="74" xfId="4" applyNumberFormat="1" applyFont="1" applyBorder="1" applyAlignment="1" applyProtection="1">
      <alignment horizontal="right" vertical="center" wrapText="1"/>
      <protection locked="0"/>
    </xf>
    <xf numFmtId="14" fontId="8" fillId="0" borderId="68" xfId="4" applyNumberFormat="1" applyFont="1" applyBorder="1" applyAlignment="1" applyProtection="1">
      <alignment horizontal="right" vertical="center" wrapText="1"/>
      <protection locked="0"/>
    </xf>
    <xf numFmtId="0" fontId="8" fillId="0" borderId="19" xfId="4" applyFont="1" applyBorder="1" applyAlignment="1" applyProtection="1">
      <alignment horizontal="center" vertical="center" wrapText="1"/>
      <protection locked="0"/>
    </xf>
    <xf numFmtId="0" fontId="8" fillId="0" borderId="25" xfId="4" applyFont="1" applyBorder="1" applyAlignment="1" applyProtection="1">
      <alignment horizontal="center" vertical="center" wrapText="1"/>
      <protection locked="0"/>
    </xf>
    <xf numFmtId="0" fontId="0" fillId="0" borderId="26" xfId="0" applyFont="1" applyBorder="1" applyAlignment="1">
      <alignment horizontal="center"/>
    </xf>
    <xf numFmtId="0" fontId="34" fillId="0" borderId="101" xfId="9" applyFont="1" applyBorder="1" applyAlignment="1">
      <alignment horizontal="center" vertical="center"/>
    </xf>
    <xf numFmtId="0" fontId="34" fillId="0" borderId="102" xfId="9" applyFont="1" applyBorder="1" applyAlignment="1">
      <alignment horizontal="center" vertical="center"/>
    </xf>
    <xf numFmtId="0" fontId="34" fillId="0" borderId="42" xfId="9" applyFont="1" applyBorder="1" applyAlignment="1">
      <alignment horizontal="center" vertical="center"/>
    </xf>
    <xf numFmtId="0" fontId="1" fillId="0" borderId="100" xfId="9" applyBorder="1" applyAlignment="1">
      <alignment horizontal="left" vertical="center"/>
    </xf>
    <xf numFmtId="0" fontId="1" fillId="0" borderId="22" xfId="9" applyBorder="1" applyAlignment="1">
      <alignment horizontal="left" vertical="center"/>
    </xf>
    <xf numFmtId="0" fontId="1" fillId="0" borderId="105" xfId="9" applyBorder="1" applyAlignment="1">
      <alignment horizontal="left" vertical="center"/>
    </xf>
    <xf numFmtId="0" fontId="1" fillId="0" borderId="99" xfId="9" applyBorder="1" applyAlignment="1">
      <alignment horizontal="center" vertical="center" wrapText="1"/>
    </xf>
    <xf numFmtId="0" fontId="1" fillId="0" borderId="23" xfId="9" applyBorder="1" applyAlignment="1">
      <alignment horizontal="center" vertical="center" wrapText="1"/>
    </xf>
    <xf numFmtId="0" fontId="1" fillId="0" borderId="106" xfId="9" applyBorder="1" applyAlignment="1">
      <alignment horizontal="center" vertical="center" wrapText="1"/>
    </xf>
    <xf numFmtId="0" fontId="1" fillId="0" borderId="4" xfId="9" applyFont="1" applyBorder="1" applyAlignment="1">
      <alignment horizontal="left" vertical="center" wrapText="1"/>
    </xf>
    <xf numFmtId="0" fontId="34" fillId="0" borderId="63" xfId="9" applyFont="1" applyBorder="1" applyAlignment="1">
      <alignment horizontal="center" vertical="center"/>
    </xf>
    <xf numFmtId="0" fontId="34" fillId="0" borderId="85" xfId="9" applyFont="1" applyBorder="1" applyAlignment="1">
      <alignment horizontal="center" vertical="center"/>
    </xf>
    <xf numFmtId="0" fontId="34" fillId="0" borderId="84" xfId="9" applyFont="1" applyBorder="1" applyAlignment="1">
      <alignment horizontal="center" vertical="center"/>
    </xf>
    <xf numFmtId="0" fontId="34" fillId="0" borderId="65" xfId="9" applyFont="1" applyBorder="1" applyAlignment="1">
      <alignment horizontal="center" vertical="center"/>
    </xf>
    <xf numFmtId="0" fontId="36" fillId="0" borderId="112" xfId="9" applyFont="1" applyBorder="1" applyAlignment="1">
      <alignment horizontal="left" vertical="center" wrapText="1"/>
    </xf>
    <xf numFmtId="0" fontId="36" fillId="0" borderId="71" xfId="9" applyFont="1" applyBorder="1" applyAlignment="1">
      <alignment horizontal="left" vertical="center"/>
    </xf>
    <xf numFmtId="0" fontId="13" fillId="0" borderId="69" xfId="9" applyFont="1" applyBorder="1" applyAlignment="1">
      <alignment horizontal="left" vertical="center"/>
    </xf>
    <xf numFmtId="0" fontId="13" fillId="0" borderId="103" xfId="9" applyFont="1" applyBorder="1" applyAlignment="1">
      <alignment horizontal="left" vertical="center"/>
    </xf>
    <xf numFmtId="0" fontId="1" fillId="0" borderId="69" xfId="9" applyBorder="1" applyAlignment="1">
      <alignment horizontal="center" vertical="center"/>
    </xf>
    <xf numFmtId="0" fontId="1" fillId="0" borderId="103" xfId="9" applyBorder="1" applyAlignment="1">
      <alignment horizontal="center" vertical="center"/>
    </xf>
    <xf numFmtId="0" fontId="1" fillId="0" borderId="19" xfId="9" applyBorder="1" applyAlignment="1">
      <alignment horizontal="left" vertical="center"/>
    </xf>
    <xf numFmtId="0" fontId="1" fillId="0" borderId="19" xfId="9" applyBorder="1" applyAlignment="1">
      <alignment vertical="center" wrapText="1"/>
    </xf>
    <xf numFmtId="0" fontId="1" fillId="0" borderId="22" xfId="9" applyBorder="1" applyAlignment="1">
      <alignment vertical="center" wrapText="1"/>
    </xf>
    <xf numFmtId="0" fontId="1" fillId="0" borderId="105" xfId="9" applyBorder="1" applyAlignment="1">
      <alignment vertical="center" wrapText="1"/>
    </xf>
    <xf numFmtId="0" fontId="16" fillId="4" borderId="76" xfId="0" applyFont="1" applyFill="1" applyBorder="1" applyAlignment="1">
      <alignment horizontal="left" vertical="center" shrinkToFit="1"/>
    </xf>
    <xf numFmtId="0" fontId="16" fillId="4" borderId="77" xfId="0" applyFont="1" applyFill="1" applyBorder="1" applyAlignment="1">
      <alignment horizontal="left" vertical="center" shrinkToFit="1"/>
    </xf>
    <xf numFmtId="0" fontId="0" fillId="4" borderId="30" xfId="0" applyFont="1" applyFill="1" applyBorder="1" applyAlignment="1">
      <alignment horizontal="left" vertical="center"/>
    </xf>
    <xf numFmtId="0" fontId="0" fillId="4" borderId="4" xfId="0" applyFont="1" applyFill="1" applyBorder="1" applyAlignment="1">
      <alignment horizontal="left" vertical="center"/>
    </xf>
    <xf numFmtId="0" fontId="16" fillId="4" borderId="8" xfId="0" applyFont="1" applyFill="1" applyBorder="1" applyAlignment="1">
      <alignment horizontal="left" vertical="center"/>
    </xf>
    <xf numFmtId="0" fontId="16" fillId="4" borderId="0" xfId="0" applyFont="1" applyFill="1" applyBorder="1" applyAlignment="1">
      <alignment horizontal="left" vertical="center"/>
    </xf>
    <xf numFmtId="0" fontId="6" fillId="4" borderId="0" xfId="0" applyFont="1" applyFill="1" applyAlignment="1">
      <alignment horizontal="left" vertical="center" shrinkToFit="1"/>
    </xf>
    <xf numFmtId="0" fontId="6" fillId="4" borderId="10" xfId="0" applyFont="1" applyFill="1" applyBorder="1" applyAlignment="1">
      <alignment horizontal="left" vertical="center" shrinkToFit="1"/>
    </xf>
    <xf numFmtId="0" fontId="9" fillId="4" borderId="5" xfId="0" applyFont="1" applyFill="1" applyBorder="1" applyAlignment="1">
      <alignment horizontal="left"/>
    </xf>
    <xf numFmtId="0" fontId="9" fillId="4" borderId="6" xfId="0" applyFont="1" applyFill="1" applyBorder="1" applyAlignment="1">
      <alignment horizontal="left"/>
    </xf>
    <xf numFmtId="0" fontId="0" fillId="4" borderId="6" xfId="0" applyFill="1" applyBorder="1" applyAlignment="1">
      <alignment horizontal="center" shrinkToFit="1"/>
    </xf>
    <xf numFmtId="0" fontId="16" fillId="4" borderId="6" xfId="0" applyFont="1" applyFill="1" applyBorder="1" applyAlignment="1">
      <alignment vertical="center"/>
    </xf>
    <xf numFmtId="0" fontId="16" fillId="4" borderId="7" xfId="0" applyFont="1" applyFill="1" applyBorder="1" applyAlignment="1">
      <alignment vertical="center"/>
    </xf>
    <xf numFmtId="0" fontId="0" fillId="4" borderId="43"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51" xfId="0" applyFont="1" applyFill="1" applyBorder="1" applyAlignment="1"/>
    <xf numFmtId="0" fontId="0" fillId="4" borderId="44" xfId="0" applyFont="1" applyFill="1" applyBorder="1" applyAlignment="1"/>
    <xf numFmtId="0" fontId="0" fillId="0" borderId="43" xfId="0" applyFill="1" applyBorder="1" applyAlignment="1">
      <alignment horizontal="center" vertical="center"/>
    </xf>
    <xf numFmtId="0" fontId="0" fillId="0" borderId="51" xfId="0" applyFill="1" applyBorder="1" applyAlignment="1">
      <alignment horizontal="center" vertical="center"/>
    </xf>
    <xf numFmtId="0" fontId="6" fillId="0" borderId="43" xfId="0" applyFont="1" applyFill="1" applyBorder="1" applyAlignment="1">
      <alignment horizontal="center" vertical="center"/>
    </xf>
    <xf numFmtId="0" fontId="0" fillId="0" borderId="0" xfId="0" applyFill="1" applyBorder="1" applyAlignment="1">
      <alignment horizontal="center"/>
    </xf>
    <xf numFmtId="0" fontId="0" fillId="0" borderId="44" xfId="0" applyFill="1" applyBorder="1" applyAlignment="1">
      <alignment horizontal="center" vertical="center"/>
    </xf>
    <xf numFmtId="0" fontId="0" fillId="4" borderId="79" xfId="0" applyFont="1" applyFill="1" applyBorder="1" applyAlignment="1">
      <alignment horizontal="left" vertical="center"/>
    </xf>
    <xf numFmtId="0" fontId="0" fillId="4" borderId="9" xfId="0" applyFill="1" applyBorder="1" applyAlignment="1"/>
    <xf numFmtId="0" fontId="0" fillId="4" borderId="49" xfId="0" applyFill="1" applyBorder="1" applyAlignment="1"/>
    <xf numFmtId="0" fontId="0" fillId="4" borderId="59" xfId="0" applyFill="1" applyBorder="1" applyAlignment="1"/>
    <xf numFmtId="0" fontId="16" fillId="4" borderId="48" xfId="0" applyFont="1" applyFill="1" applyBorder="1" applyAlignment="1">
      <alignment horizontal="left" vertical="center" shrinkToFit="1"/>
    </xf>
    <xf numFmtId="0" fontId="16" fillId="4" borderId="81" xfId="0" applyFont="1" applyFill="1" applyBorder="1" applyAlignment="1">
      <alignment horizontal="left" vertical="center" shrinkToFit="1"/>
    </xf>
    <xf numFmtId="0" fontId="16" fillId="4" borderId="49" xfId="0" applyFont="1" applyFill="1" applyBorder="1" applyAlignment="1">
      <alignment horizontal="left" vertical="center" shrinkToFit="1"/>
    </xf>
    <xf numFmtId="0" fontId="16" fillId="4" borderId="59" xfId="0" applyFont="1" applyFill="1" applyBorder="1" applyAlignment="1">
      <alignment horizontal="left" vertical="center" shrinkToFit="1"/>
    </xf>
    <xf numFmtId="0" fontId="17" fillId="7" borderId="47" xfId="0" applyNumberFormat="1" applyFont="1" applyFill="1" applyBorder="1" applyAlignment="1">
      <alignment vertical="center" shrinkToFit="1"/>
    </xf>
    <xf numFmtId="0" fontId="17" fillId="7" borderId="37" xfId="0" applyNumberFormat="1" applyFont="1" applyFill="1" applyBorder="1" applyAlignment="1">
      <alignment vertical="center" shrinkToFit="1"/>
    </xf>
    <xf numFmtId="0" fontId="17" fillId="0" borderId="47" xfId="0" applyFont="1" applyBorder="1" applyAlignment="1">
      <alignment horizontal="left" vertical="center"/>
    </xf>
    <xf numFmtId="0" fontId="17" fillId="0" borderId="37" xfId="0" applyFont="1" applyBorder="1" applyAlignment="1">
      <alignment horizontal="left" vertical="center"/>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17" fillId="4" borderId="47" xfId="0" applyNumberFormat="1" applyFont="1" applyFill="1" applyBorder="1" applyAlignment="1">
      <alignment vertical="center" shrinkToFit="1"/>
    </xf>
    <xf numFmtId="0" fontId="17" fillId="4" borderId="34" xfId="0" applyNumberFormat="1" applyFont="1" applyFill="1" applyBorder="1" applyAlignment="1">
      <alignment vertical="center" shrinkToFit="1"/>
    </xf>
    <xf numFmtId="0" fontId="17" fillId="4" borderId="37" xfId="0" applyNumberFormat="1" applyFont="1" applyFill="1" applyBorder="1" applyAlignment="1">
      <alignment vertical="center" shrinkToFit="1"/>
    </xf>
    <xf numFmtId="0" fontId="11" fillId="4" borderId="52"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17" fillId="7" borderId="34" xfId="0" applyNumberFormat="1" applyFont="1" applyFill="1" applyBorder="1" applyAlignment="1">
      <alignment vertical="center" shrinkToFit="1"/>
    </xf>
    <xf numFmtId="0" fontId="17" fillId="4" borderId="47" xfId="0" applyNumberFormat="1" applyFont="1" applyFill="1" applyBorder="1" applyAlignment="1">
      <alignment horizontal="left" vertical="center" shrinkToFit="1"/>
    </xf>
    <xf numFmtId="0" fontId="17" fillId="4" borderId="37" xfId="0" applyNumberFormat="1" applyFont="1" applyFill="1" applyBorder="1" applyAlignment="1">
      <alignment horizontal="left" vertical="center" shrinkToFit="1"/>
    </xf>
    <xf numFmtId="0" fontId="18" fillId="4"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7" fillId="4" borderId="47" xfId="0" applyNumberFormat="1" applyFont="1" applyFill="1" applyBorder="1" applyAlignment="1">
      <alignment vertical="center" wrapText="1" shrinkToFit="1"/>
    </xf>
    <xf numFmtId="0" fontId="0" fillId="0" borderId="58" xfId="0" applyBorder="1" applyAlignment="1">
      <alignment horizontal="center" vertical="center"/>
    </xf>
    <xf numFmtId="0" fontId="0" fillId="0" borderId="59" xfId="0" applyBorder="1" applyAlignment="1">
      <alignment horizontal="center" vertical="center"/>
    </xf>
    <xf numFmtId="0" fontId="7" fillId="0" borderId="8" xfId="0" applyFont="1" applyFill="1" applyBorder="1" applyAlignment="1">
      <alignment horizontal="left"/>
    </xf>
    <xf numFmtId="0" fontId="7" fillId="0" borderId="0" xfId="0" applyFont="1" applyFill="1" applyBorder="1" applyAlignment="1">
      <alignment horizontal="left"/>
    </xf>
    <xf numFmtId="0" fontId="16" fillId="4" borderId="0" xfId="0" applyFont="1" applyFill="1" applyBorder="1" applyAlignment="1">
      <alignment horizontal="left"/>
    </xf>
    <xf numFmtId="0" fontId="16" fillId="4" borderId="0" xfId="0" applyFont="1" applyFill="1" applyAlignment="1">
      <alignment horizontal="left" vertical="center"/>
    </xf>
    <xf numFmtId="0" fontId="16" fillId="4" borderId="10" xfId="0" applyFont="1" applyFill="1" applyBorder="1" applyAlignment="1">
      <alignment horizontal="left" vertical="center"/>
    </xf>
    <xf numFmtId="0" fontId="0" fillId="0" borderId="8" xfId="0" applyFont="1" applyBorder="1" applyAlignment="1">
      <alignment horizontal="center"/>
    </xf>
    <xf numFmtId="0" fontId="7" fillId="0" borderId="0" xfId="0" applyFont="1" applyBorder="1" applyAlignment="1">
      <alignment horizontal="center"/>
    </xf>
    <xf numFmtId="0" fontId="16" fillId="4" borderId="6" xfId="0" applyFont="1" applyFill="1" applyBorder="1" applyAlignment="1">
      <alignment horizontal="left" vertical="center"/>
    </xf>
    <xf numFmtId="0" fontId="7" fillId="4" borderId="10" xfId="0" applyFont="1" applyFill="1" applyBorder="1" applyAlignment="1">
      <alignment horizontal="center" vertical="center"/>
    </xf>
    <xf numFmtId="0" fontId="7" fillId="4" borderId="7" xfId="0" applyFont="1" applyFill="1" applyBorder="1" applyAlignment="1">
      <alignment horizontal="center" vertical="center"/>
    </xf>
    <xf numFmtId="0" fontId="7" fillId="0" borderId="8" xfId="0" applyFont="1" applyFill="1" applyBorder="1" applyAlignment="1">
      <alignment horizontal="left" vertical="center"/>
    </xf>
    <xf numFmtId="0" fontId="7" fillId="0" borderId="0" xfId="0" applyFont="1" applyFill="1" applyBorder="1" applyAlignment="1">
      <alignment horizontal="left" vertical="center"/>
    </xf>
    <xf numFmtId="0" fontId="0" fillId="0" borderId="0" xfId="0" applyFont="1" applyFill="1" applyBorder="1" applyAlignment="1">
      <alignment horizontal="left"/>
    </xf>
    <xf numFmtId="14" fontId="16" fillId="4" borderId="0" xfId="0" applyNumberFormat="1" applyFont="1" applyFill="1" applyBorder="1" applyAlignment="1">
      <alignment horizontal="left" vertical="center"/>
    </xf>
    <xf numFmtId="14" fontId="16" fillId="4" borderId="10" xfId="0" applyNumberFormat="1" applyFont="1" applyFill="1" applyBorder="1" applyAlignment="1">
      <alignment horizontal="left" vertical="center"/>
    </xf>
    <xf numFmtId="0" fontId="7" fillId="0" borderId="0" xfId="0" applyFont="1" applyBorder="1" applyAlignment="1">
      <alignment horizontal="center" vertical="center"/>
    </xf>
    <xf numFmtId="0" fontId="16" fillId="4" borderId="6" xfId="0" applyFont="1" applyFill="1" applyBorder="1" applyAlignment="1">
      <alignment horizontal="left"/>
    </xf>
    <xf numFmtId="0" fontId="16" fillId="4" borderId="7" xfId="0" applyFont="1" applyFill="1" applyBorder="1" applyAlignment="1">
      <alignment horizontal="left"/>
    </xf>
    <xf numFmtId="0" fontId="0" fillId="0" borderId="30" xfId="0" applyFont="1" applyBorder="1" applyAlignment="1">
      <alignment horizontal="center"/>
    </xf>
    <xf numFmtId="0" fontId="7" fillId="0" borderId="4" xfId="0" applyFont="1" applyBorder="1" applyAlignment="1">
      <alignment horizontal="center"/>
    </xf>
    <xf numFmtId="0" fontId="16" fillId="0" borderId="4" xfId="0" applyFont="1" applyBorder="1" applyAlignment="1">
      <alignment horizontal="left" vertical="center"/>
    </xf>
    <xf numFmtId="0" fontId="16" fillId="0" borderId="9" xfId="0" applyFont="1" applyBorder="1" applyAlignment="1">
      <alignment horizontal="left" vertical="center"/>
    </xf>
    <xf numFmtId="0" fontId="0" fillId="0" borderId="4" xfId="0" applyFont="1" applyBorder="1" applyAlignment="1">
      <alignment horizontal="center" vertical="top"/>
    </xf>
    <xf numFmtId="0" fontId="0" fillId="0" borderId="9" xfId="0" applyFont="1" applyBorder="1" applyAlignment="1">
      <alignment horizontal="center" vertical="top"/>
    </xf>
    <xf numFmtId="0" fontId="0" fillId="4" borderId="51" xfId="0" applyFill="1" applyBorder="1" applyAlignment="1"/>
    <xf numFmtId="0" fontId="0" fillId="4" borderId="44" xfId="0" applyFill="1" applyBorder="1" applyAlignment="1"/>
    <xf numFmtId="0" fontId="18" fillId="4" borderId="52" xfId="0" applyFont="1" applyFill="1" applyBorder="1" applyAlignment="1">
      <alignment horizontal="left" vertical="center" wrapText="1"/>
    </xf>
    <xf numFmtId="0" fontId="18" fillId="4" borderId="53" xfId="0" applyFont="1" applyFill="1" applyBorder="1" applyAlignment="1">
      <alignment horizontal="left" vertical="center" wrapText="1"/>
    </xf>
    <xf numFmtId="0" fontId="16" fillId="4" borderId="0" xfId="0" applyFont="1" applyFill="1" applyAlignment="1">
      <alignment horizontal="left"/>
    </xf>
    <xf numFmtId="0" fontId="16" fillId="4" borderId="10" xfId="0" applyFont="1" applyFill="1" applyBorder="1" applyAlignment="1">
      <alignment horizontal="left"/>
    </xf>
    <xf numFmtId="14" fontId="16" fillId="4" borderId="0" xfId="0" applyNumberFormat="1" applyFont="1" applyFill="1" applyBorder="1" applyAlignment="1">
      <alignment horizontal="left"/>
    </xf>
    <xf numFmtId="14" fontId="16" fillId="4" borderId="10" xfId="0" applyNumberFormat="1" applyFont="1" applyFill="1" applyBorder="1" applyAlignment="1">
      <alignment horizontal="left"/>
    </xf>
    <xf numFmtId="0" fontId="7" fillId="0" borderId="19" xfId="4" applyBorder="1" applyAlignment="1">
      <alignment horizontal="center" vertical="center"/>
    </xf>
    <xf numFmtId="0" fontId="7" fillId="0" borderId="22" xfId="4" applyBorder="1" applyAlignment="1">
      <alignment horizontal="center" vertical="center"/>
    </xf>
    <xf numFmtId="0" fontId="7" fillId="0" borderId="25" xfId="4" applyBorder="1" applyAlignment="1">
      <alignment horizontal="center" vertical="center"/>
    </xf>
    <xf numFmtId="0" fontId="27" fillId="0" borderId="0" xfId="8" applyFont="1" applyBorder="1" applyAlignment="1">
      <alignment horizontal="left" vertical="center" wrapText="1"/>
    </xf>
    <xf numFmtId="0" fontId="28" fillId="0" borderId="63" xfId="8" applyFont="1" applyBorder="1" applyAlignment="1">
      <alignment horizontal="center" vertical="center" wrapText="1"/>
    </xf>
    <xf numFmtId="0" fontId="28" fillId="0" borderId="64" xfId="8" applyFont="1" applyBorder="1" applyAlignment="1">
      <alignment horizontal="center" vertical="center" wrapText="1"/>
    </xf>
    <xf numFmtId="0" fontId="28" fillId="0" borderId="84" xfId="8" applyFont="1" applyBorder="1" applyAlignment="1">
      <alignment horizontal="center" vertical="center" wrapText="1"/>
    </xf>
    <xf numFmtId="0" fontId="28" fillId="0" borderId="85" xfId="8" applyFont="1" applyBorder="1" applyAlignment="1">
      <alignment horizontal="center" vertical="center" wrapText="1"/>
    </xf>
    <xf numFmtId="0" fontId="28" fillId="0" borderId="86" xfId="8" applyFont="1" applyBorder="1" applyAlignment="1">
      <alignment horizontal="center" vertical="center" wrapText="1"/>
    </xf>
    <xf numFmtId="0" fontId="28" fillId="0" borderId="90" xfId="8" applyFont="1" applyBorder="1" applyAlignment="1">
      <alignment horizontal="center" vertical="center" wrapText="1"/>
    </xf>
    <xf numFmtId="0" fontId="24" fillId="0" borderId="0" xfId="8" applyFont="1" applyAlignment="1">
      <alignment horizontal="center" vertical="center" wrapText="1"/>
    </xf>
    <xf numFmtId="0" fontId="25" fillId="0" borderId="0" xfId="8" applyFont="1" applyAlignment="1">
      <alignment horizontal="center" vertical="center" wrapText="1"/>
    </xf>
    <xf numFmtId="0" fontId="27" fillId="0" borderId="0" xfId="8" applyFont="1" applyAlignment="1">
      <alignment horizontal="left" vertical="center" wrapText="1"/>
    </xf>
  </cellXfs>
  <cellStyles count="10">
    <cellStyle name="桁区切り" xfId="1" builtinId="6"/>
    <cellStyle name="桁区切り 2" xfId="2"/>
    <cellStyle name="通貨 2" xfId="3"/>
    <cellStyle name="標準" xfId="0" builtinId="0"/>
    <cellStyle name="標準 2" xfId="4"/>
    <cellStyle name="標準 3" xfId="5"/>
    <cellStyle name="標準 4" xfId="6"/>
    <cellStyle name="標準 5" xfId="8"/>
    <cellStyle name="標準 5 2" xfId="9"/>
    <cellStyle name="標準 7" xfId="7"/>
  </cellStyles>
  <dxfs count="4">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76200</xdr:colOff>
          <xdr:row>39</xdr:row>
          <xdr:rowOff>9525</xdr:rowOff>
        </xdr:from>
        <xdr:to>
          <xdr:col>20</xdr:col>
          <xdr:colOff>47625</xdr:colOff>
          <xdr:row>40</xdr:row>
          <xdr:rowOff>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39</xdr:row>
          <xdr:rowOff>161925</xdr:rowOff>
        </xdr:from>
        <xdr:to>
          <xdr:col>16</xdr:col>
          <xdr:colOff>171450</xdr:colOff>
          <xdr:row>40</xdr:row>
          <xdr:rowOff>171450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xdr:row>
          <xdr:rowOff>9525</xdr:rowOff>
        </xdr:from>
        <xdr:to>
          <xdr:col>21</xdr:col>
          <xdr:colOff>190500</xdr:colOff>
          <xdr:row>40</xdr:row>
          <xdr:rowOff>0</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37</xdr:row>
          <xdr:rowOff>9525</xdr:rowOff>
        </xdr:from>
        <xdr:to>
          <xdr:col>20</xdr:col>
          <xdr:colOff>38100</xdr:colOff>
          <xdr:row>38</xdr:row>
          <xdr:rowOff>19050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37</xdr:row>
          <xdr:rowOff>9525</xdr:rowOff>
        </xdr:from>
        <xdr:to>
          <xdr:col>21</xdr:col>
          <xdr:colOff>180975</xdr:colOff>
          <xdr:row>38</xdr:row>
          <xdr:rowOff>19050</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38</xdr:row>
          <xdr:rowOff>9525</xdr:rowOff>
        </xdr:from>
        <xdr:to>
          <xdr:col>20</xdr:col>
          <xdr:colOff>47625</xdr:colOff>
          <xdr:row>39</xdr:row>
          <xdr:rowOff>19050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38</xdr:row>
          <xdr:rowOff>9525</xdr:rowOff>
        </xdr:from>
        <xdr:to>
          <xdr:col>21</xdr:col>
          <xdr:colOff>190500</xdr:colOff>
          <xdr:row>39</xdr:row>
          <xdr:rowOff>19050</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xdr:twoCellAnchor>
    <xdr:from>
      <xdr:col>16</xdr:col>
      <xdr:colOff>19049</xdr:colOff>
      <xdr:row>37</xdr:row>
      <xdr:rowOff>28575</xdr:rowOff>
    </xdr:from>
    <xdr:to>
      <xdr:col>18</xdr:col>
      <xdr:colOff>95249</xdr:colOff>
      <xdr:row>38</xdr:row>
      <xdr:rowOff>9525</xdr:rowOff>
    </xdr:to>
    <xdr:sp macro="" textlink="">
      <xdr:nvSpPr>
        <xdr:cNvPr id="16" name="テキスト ボックス 15"/>
        <xdr:cNvSpPr txBox="1"/>
      </xdr:nvSpPr>
      <xdr:spPr>
        <a:xfrm>
          <a:off x="6600824" y="8258175"/>
          <a:ext cx="428625"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公用車</a:t>
          </a:r>
        </a:p>
      </xdr:txBody>
    </xdr:sp>
    <xdr:clientData/>
  </xdr:twoCellAnchor>
  <xdr:twoCellAnchor>
    <xdr:from>
      <xdr:col>16</xdr:col>
      <xdr:colOff>28575</xdr:colOff>
      <xdr:row>38</xdr:row>
      <xdr:rowOff>9525</xdr:rowOff>
    </xdr:from>
    <xdr:to>
      <xdr:col>18</xdr:col>
      <xdr:colOff>47626</xdr:colOff>
      <xdr:row>39</xdr:row>
      <xdr:rowOff>1</xdr:rowOff>
    </xdr:to>
    <xdr:sp macro="" textlink="">
      <xdr:nvSpPr>
        <xdr:cNvPr id="17" name="テキスト ボックス 16"/>
        <xdr:cNvSpPr txBox="1"/>
      </xdr:nvSpPr>
      <xdr:spPr>
        <a:xfrm>
          <a:off x="6610350" y="8410575"/>
          <a:ext cx="371476" cy="161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鉄道</a:t>
          </a:r>
        </a:p>
      </xdr:txBody>
    </xdr:sp>
    <xdr:clientData/>
  </xdr:twoCellAnchor>
  <xdr:twoCellAnchor>
    <xdr:from>
      <xdr:col>16</xdr:col>
      <xdr:colOff>28575</xdr:colOff>
      <xdr:row>39</xdr:row>
      <xdr:rowOff>19050</xdr:rowOff>
    </xdr:from>
    <xdr:to>
      <xdr:col>18</xdr:col>
      <xdr:colOff>114300</xdr:colOff>
      <xdr:row>39</xdr:row>
      <xdr:rowOff>180975</xdr:rowOff>
    </xdr:to>
    <xdr:sp macro="" textlink="">
      <xdr:nvSpPr>
        <xdr:cNvPr id="18" name="テキスト ボックス 17"/>
        <xdr:cNvSpPr txBox="1"/>
      </xdr:nvSpPr>
      <xdr:spPr>
        <a:xfrm>
          <a:off x="6610350" y="8591550"/>
          <a:ext cx="43815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航空機</a:t>
          </a:r>
        </a:p>
      </xdr:txBody>
    </xdr:sp>
    <xdr:clientData/>
  </xdr:twoCellAnchor>
  <xdr:twoCellAnchor>
    <xdr:from>
      <xdr:col>16</xdr:col>
      <xdr:colOff>142874</xdr:colOff>
      <xdr:row>40</xdr:row>
      <xdr:rowOff>19048</xdr:rowOff>
    </xdr:from>
    <xdr:to>
      <xdr:col>19</xdr:col>
      <xdr:colOff>9525</xdr:colOff>
      <xdr:row>40</xdr:row>
      <xdr:rowOff>142875</xdr:rowOff>
    </xdr:to>
    <xdr:sp macro="" textlink="">
      <xdr:nvSpPr>
        <xdr:cNvPr id="19" name="テキスト ボックス 18"/>
        <xdr:cNvSpPr txBox="1"/>
      </xdr:nvSpPr>
      <xdr:spPr>
        <a:xfrm>
          <a:off x="6724649" y="8782048"/>
          <a:ext cx="457201" cy="1238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t>レンタカー</a:t>
          </a:r>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39</xdr:row>
          <xdr:rowOff>161925</xdr:rowOff>
        </xdr:from>
        <xdr:to>
          <xdr:col>25</xdr:col>
          <xdr:colOff>114300</xdr:colOff>
          <xdr:row>41</xdr:row>
          <xdr:rowOff>9525</xdr:rowOff>
        </xdr:to>
        <xdr:sp macro="" textlink="">
          <xdr:nvSpPr>
            <xdr:cNvPr id="23581" name="Check Box 29" hidden="1">
              <a:extLst>
                <a:ext uri="{63B3BB69-23CF-44E3-9099-C40C66FF867C}">
                  <a14:compatExt spid="_x0000_s2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海外旅行保険料金の請求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39</xdr:row>
          <xdr:rowOff>9525</xdr:rowOff>
        </xdr:from>
        <xdr:to>
          <xdr:col>27</xdr:col>
          <xdr:colOff>190500</xdr:colOff>
          <xdr:row>39</xdr:row>
          <xdr:rowOff>171450</xdr:rowOff>
        </xdr:to>
        <xdr:sp macro="" textlink="">
          <xdr:nvSpPr>
            <xdr:cNvPr id="23582" name="Check Box 30" hidden="1">
              <a:extLst>
                <a:ext uri="{63B3BB69-23CF-44E3-9099-C40C66FF867C}">
                  <a14:compatExt spid="_x0000_s2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国際航空券発券手数料請求（経済性確保のため）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37</xdr:row>
          <xdr:rowOff>9525</xdr:rowOff>
        </xdr:from>
        <xdr:to>
          <xdr:col>22</xdr:col>
          <xdr:colOff>238125</xdr:colOff>
          <xdr:row>38</xdr:row>
          <xdr:rowOff>47625</xdr:rowOff>
        </xdr:to>
        <xdr:sp macro="" textlink="">
          <xdr:nvSpPr>
            <xdr:cNvPr id="23583" name="Check Box 31" hidden="1">
              <a:extLst>
                <a:ext uri="{63B3BB69-23CF-44E3-9099-C40C66FF867C}">
                  <a14:compatExt spid="_x0000_s2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200025</xdr:colOff>
      <xdr:row>37</xdr:row>
      <xdr:rowOff>38100</xdr:rowOff>
    </xdr:from>
    <xdr:to>
      <xdr:col>26</xdr:col>
      <xdr:colOff>1028699</xdr:colOff>
      <xdr:row>38</xdr:row>
      <xdr:rowOff>9525</xdr:rowOff>
    </xdr:to>
    <xdr:sp macro="" textlink="">
      <xdr:nvSpPr>
        <xdr:cNvPr id="21" name="テキスト ボックス 20"/>
        <xdr:cNvSpPr txBox="1"/>
      </xdr:nvSpPr>
      <xdr:spPr>
        <a:xfrm>
          <a:off x="8420100" y="8267700"/>
          <a:ext cx="2647949"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成田エクスプレス、京成スカイライナー、リムジンバス利用</a:t>
          </a:r>
        </a:p>
      </xdr:txBody>
    </xdr:sp>
    <xdr:clientData/>
  </xdr:twoCellAnchor>
  <xdr:twoCellAnchor>
    <xdr:from>
      <xdr:col>2</xdr:col>
      <xdr:colOff>9525</xdr:colOff>
      <xdr:row>17</xdr:row>
      <xdr:rowOff>0</xdr:rowOff>
    </xdr:from>
    <xdr:to>
      <xdr:col>6</xdr:col>
      <xdr:colOff>0</xdr:colOff>
      <xdr:row>26</xdr:row>
      <xdr:rowOff>247650</xdr:rowOff>
    </xdr:to>
    <xdr:cxnSp macro="">
      <xdr:nvCxnSpPr>
        <xdr:cNvPr id="5" name="直線コネクタ 4"/>
        <xdr:cNvCxnSpPr/>
      </xdr:nvCxnSpPr>
      <xdr:spPr>
        <a:xfrm flipH="1">
          <a:off x="1238250" y="3248025"/>
          <a:ext cx="2019300" cy="2305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17</xdr:row>
      <xdr:rowOff>19050</xdr:rowOff>
    </xdr:from>
    <xdr:to>
      <xdr:col>0</xdr:col>
      <xdr:colOff>457200</xdr:colOff>
      <xdr:row>26</xdr:row>
      <xdr:rowOff>238125</xdr:rowOff>
    </xdr:to>
    <xdr:cxnSp macro="">
      <xdr:nvCxnSpPr>
        <xdr:cNvPr id="22" name="直線コネクタ 21"/>
        <xdr:cNvCxnSpPr/>
      </xdr:nvCxnSpPr>
      <xdr:spPr>
        <a:xfrm flipH="1">
          <a:off x="0" y="3267075"/>
          <a:ext cx="457200" cy="2276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95250</xdr:colOff>
          <xdr:row>39</xdr:row>
          <xdr:rowOff>0</xdr:rowOff>
        </xdr:from>
        <xdr:to>
          <xdr:col>20</xdr:col>
          <xdr:colOff>66675</xdr:colOff>
          <xdr:row>39</xdr:row>
          <xdr:rowOff>180975</xdr:rowOff>
        </xdr:to>
        <xdr:sp macro="" textlink="">
          <xdr:nvSpPr>
            <xdr:cNvPr id="5382" name="Check Box 262" hidden="1">
              <a:extLst>
                <a:ext uri="{63B3BB69-23CF-44E3-9099-C40C66FF867C}">
                  <a14:compatExt spid="_x0000_s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352425</xdr:colOff>
          <xdr:row>39</xdr:row>
          <xdr:rowOff>152400</xdr:rowOff>
        </xdr:from>
        <xdr:to>
          <xdr:col>16</xdr:col>
          <xdr:colOff>190500</xdr:colOff>
          <xdr:row>40</xdr:row>
          <xdr:rowOff>161925</xdr:rowOff>
        </xdr:to>
        <xdr:sp macro="" textlink="">
          <xdr:nvSpPr>
            <xdr:cNvPr id="5383" name="Check Box 263" hidden="1">
              <a:extLst>
                <a:ext uri="{63B3BB69-23CF-44E3-9099-C40C66FF867C}">
                  <a14:compatExt spid="_x0000_s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39</xdr:row>
          <xdr:rowOff>0</xdr:rowOff>
        </xdr:from>
        <xdr:to>
          <xdr:col>21</xdr:col>
          <xdr:colOff>209550</xdr:colOff>
          <xdr:row>39</xdr:row>
          <xdr:rowOff>180975</xdr:rowOff>
        </xdr:to>
        <xdr:sp macro="" textlink="">
          <xdr:nvSpPr>
            <xdr:cNvPr id="5384" name="Check Box 264" hidden="1">
              <a:extLst>
                <a:ext uri="{63B3BB69-23CF-44E3-9099-C40C66FF867C}">
                  <a14:compatExt spid="_x0000_s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37</xdr:row>
          <xdr:rowOff>0</xdr:rowOff>
        </xdr:from>
        <xdr:to>
          <xdr:col>20</xdr:col>
          <xdr:colOff>57150</xdr:colOff>
          <xdr:row>38</xdr:row>
          <xdr:rowOff>9525</xdr:rowOff>
        </xdr:to>
        <xdr:sp macro="" textlink="">
          <xdr:nvSpPr>
            <xdr:cNvPr id="5385" name="Check Box 265" hidden="1">
              <a:extLst>
                <a:ext uri="{63B3BB69-23CF-44E3-9099-C40C66FF867C}">
                  <a14:compatExt spid="_x0000_s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37</xdr:row>
          <xdr:rowOff>0</xdr:rowOff>
        </xdr:from>
        <xdr:to>
          <xdr:col>21</xdr:col>
          <xdr:colOff>200025</xdr:colOff>
          <xdr:row>38</xdr:row>
          <xdr:rowOff>9525</xdr:rowOff>
        </xdr:to>
        <xdr:sp macro="" textlink="">
          <xdr:nvSpPr>
            <xdr:cNvPr id="5386" name="Check Box 266" hidden="1">
              <a:extLst>
                <a:ext uri="{63B3BB69-23CF-44E3-9099-C40C66FF867C}">
                  <a14:compatExt spid="_x0000_s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38</xdr:row>
          <xdr:rowOff>0</xdr:rowOff>
        </xdr:from>
        <xdr:to>
          <xdr:col>20</xdr:col>
          <xdr:colOff>66675</xdr:colOff>
          <xdr:row>39</xdr:row>
          <xdr:rowOff>9525</xdr:rowOff>
        </xdr:to>
        <xdr:sp macro="" textlink="">
          <xdr:nvSpPr>
            <xdr:cNvPr id="5387" name="Check Box 267" hidden="1">
              <a:extLst>
                <a:ext uri="{63B3BB69-23CF-44E3-9099-C40C66FF867C}">
                  <a14:compatExt spid="_x0000_s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38</xdr:row>
          <xdr:rowOff>0</xdr:rowOff>
        </xdr:from>
        <xdr:to>
          <xdr:col>21</xdr:col>
          <xdr:colOff>209550</xdr:colOff>
          <xdr:row>39</xdr:row>
          <xdr:rowOff>9525</xdr:rowOff>
        </xdr:to>
        <xdr:sp macro="" textlink="">
          <xdr:nvSpPr>
            <xdr:cNvPr id="5388" name="Check Box 268" hidden="1">
              <a:extLst>
                <a:ext uri="{63B3BB69-23CF-44E3-9099-C40C66FF867C}">
                  <a14:compatExt spid="_x0000_s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xdr:twoCellAnchor>
    <xdr:from>
      <xdr:col>16</xdr:col>
      <xdr:colOff>38099</xdr:colOff>
      <xdr:row>37</xdr:row>
      <xdr:rowOff>19050</xdr:rowOff>
    </xdr:from>
    <xdr:to>
      <xdr:col>18</xdr:col>
      <xdr:colOff>114299</xdr:colOff>
      <xdr:row>38</xdr:row>
      <xdr:rowOff>0</xdr:rowOff>
    </xdr:to>
    <xdr:sp macro="" textlink="">
      <xdr:nvSpPr>
        <xdr:cNvPr id="26" name="テキスト ボックス 25"/>
        <xdr:cNvSpPr txBox="1"/>
      </xdr:nvSpPr>
      <xdr:spPr>
        <a:xfrm>
          <a:off x="6619874" y="8248650"/>
          <a:ext cx="428625"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公用車</a:t>
          </a:r>
        </a:p>
      </xdr:txBody>
    </xdr:sp>
    <xdr:clientData/>
  </xdr:twoCellAnchor>
  <xdr:twoCellAnchor>
    <xdr:from>
      <xdr:col>16</xdr:col>
      <xdr:colOff>47625</xdr:colOff>
      <xdr:row>38</xdr:row>
      <xdr:rowOff>0</xdr:rowOff>
    </xdr:from>
    <xdr:to>
      <xdr:col>18</xdr:col>
      <xdr:colOff>66676</xdr:colOff>
      <xdr:row>38</xdr:row>
      <xdr:rowOff>161926</xdr:rowOff>
    </xdr:to>
    <xdr:sp macro="" textlink="">
      <xdr:nvSpPr>
        <xdr:cNvPr id="28" name="テキスト ボックス 27"/>
        <xdr:cNvSpPr txBox="1"/>
      </xdr:nvSpPr>
      <xdr:spPr>
        <a:xfrm>
          <a:off x="6629400" y="8401050"/>
          <a:ext cx="371476" cy="161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鉄道</a:t>
          </a:r>
        </a:p>
      </xdr:txBody>
    </xdr:sp>
    <xdr:clientData/>
  </xdr:twoCellAnchor>
  <xdr:twoCellAnchor>
    <xdr:from>
      <xdr:col>16</xdr:col>
      <xdr:colOff>47625</xdr:colOff>
      <xdr:row>39</xdr:row>
      <xdr:rowOff>9525</xdr:rowOff>
    </xdr:from>
    <xdr:to>
      <xdr:col>18</xdr:col>
      <xdr:colOff>133350</xdr:colOff>
      <xdr:row>39</xdr:row>
      <xdr:rowOff>171450</xdr:rowOff>
    </xdr:to>
    <xdr:sp macro="" textlink="">
      <xdr:nvSpPr>
        <xdr:cNvPr id="30" name="テキスト ボックス 29"/>
        <xdr:cNvSpPr txBox="1"/>
      </xdr:nvSpPr>
      <xdr:spPr>
        <a:xfrm>
          <a:off x="6629400" y="8582025"/>
          <a:ext cx="43815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航空機</a:t>
          </a:r>
        </a:p>
      </xdr:txBody>
    </xdr:sp>
    <xdr:clientData/>
  </xdr:twoCellAnchor>
  <xdr:twoCellAnchor>
    <xdr:from>
      <xdr:col>16</xdr:col>
      <xdr:colOff>161924</xdr:colOff>
      <xdr:row>40</xdr:row>
      <xdr:rowOff>9523</xdr:rowOff>
    </xdr:from>
    <xdr:to>
      <xdr:col>19</xdr:col>
      <xdr:colOff>28575</xdr:colOff>
      <xdr:row>40</xdr:row>
      <xdr:rowOff>133350</xdr:rowOff>
    </xdr:to>
    <xdr:sp macro="" textlink="">
      <xdr:nvSpPr>
        <xdr:cNvPr id="31" name="テキスト ボックス 30"/>
        <xdr:cNvSpPr txBox="1"/>
      </xdr:nvSpPr>
      <xdr:spPr>
        <a:xfrm>
          <a:off x="6743699" y="8772523"/>
          <a:ext cx="457201" cy="1238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t>レンタカー</a:t>
          </a:r>
        </a:p>
      </xdr:txBody>
    </xdr:sp>
    <xdr:clientData/>
  </xdr:twoCellAnchor>
  <mc:AlternateContent xmlns:mc="http://schemas.openxmlformats.org/markup-compatibility/2006">
    <mc:Choice xmlns:a14="http://schemas.microsoft.com/office/drawing/2010/main" Requires="a14">
      <xdr:twoCellAnchor editAs="oneCell">
        <xdr:from>
          <xdr:col>22</xdr:col>
          <xdr:colOff>28575</xdr:colOff>
          <xdr:row>39</xdr:row>
          <xdr:rowOff>152400</xdr:rowOff>
        </xdr:from>
        <xdr:to>
          <xdr:col>25</xdr:col>
          <xdr:colOff>133350</xdr:colOff>
          <xdr:row>41</xdr:row>
          <xdr:rowOff>0</xdr:rowOff>
        </xdr:to>
        <xdr:sp macro="" textlink="">
          <xdr:nvSpPr>
            <xdr:cNvPr id="5389" name="Check Box 269" hidden="1">
              <a:extLst>
                <a:ext uri="{63B3BB69-23CF-44E3-9099-C40C66FF867C}">
                  <a14:compatExt spid="_x0000_s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海外旅行保険料金の請求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xdr:row>
          <xdr:rowOff>0</xdr:rowOff>
        </xdr:from>
        <xdr:to>
          <xdr:col>27</xdr:col>
          <xdr:colOff>209550</xdr:colOff>
          <xdr:row>39</xdr:row>
          <xdr:rowOff>161925</xdr:rowOff>
        </xdr:to>
        <xdr:sp macro="" textlink="">
          <xdr:nvSpPr>
            <xdr:cNvPr id="5390" name="Check Box 270" hidden="1">
              <a:extLst>
                <a:ext uri="{63B3BB69-23CF-44E3-9099-C40C66FF867C}">
                  <a14:compatExt spid="_x0000_s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国際航空券発券手数料請求（経済性確保のため）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37</xdr:row>
          <xdr:rowOff>0</xdr:rowOff>
        </xdr:from>
        <xdr:to>
          <xdr:col>22</xdr:col>
          <xdr:colOff>257175</xdr:colOff>
          <xdr:row>38</xdr:row>
          <xdr:rowOff>38100</xdr:rowOff>
        </xdr:to>
        <xdr:sp macro="" textlink="">
          <xdr:nvSpPr>
            <xdr:cNvPr id="5391" name="Check Box 271" hidden="1">
              <a:extLst>
                <a:ext uri="{63B3BB69-23CF-44E3-9099-C40C66FF867C}">
                  <a14:compatExt spid="_x0000_s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219075</xdr:colOff>
      <xdr:row>37</xdr:row>
      <xdr:rowOff>28575</xdr:rowOff>
    </xdr:from>
    <xdr:to>
      <xdr:col>26</xdr:col>
      <xdr:colOff>1047749</xdr:colOff>
      <xdr:row>38</xdr:row>
      <xdr:rowOff>0</xdr:rowOff>
    </xdr:to>
    <xdr:sp macro="" textlink="">
      <xdr:nvSpPr>
        <xdr:cNvPr id="32" name="テキスト ボックス 31"/>
        <xdr:cNvSpPr txBox="1"/>
      </xdr:nvSpPr>
      <xdr:spPr>
        <a:xfrm>
          <a:off x="8439150" y="8258175"/>
          <a:ext cx="2647949"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成田エクスプレス、京成スカイライナー、リムジンバス利用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323850</xdr:colOff>
      <xdr:row>3</xdr:row>
      <xdr:rowOff>0</xdr:rowOff>
    </xdr:from>
    <xdr:to>
      <xdr:col>56</xdr:col>
      <xdr:colOff>438150</xdr:colOff>
      <xdr:row>8</xdr:row>
      <xdr:rowOff>57150</xdr:rowOff>
    </xdr:to>
    <xdr:sp macro="" textlink="">
      <xdr:nvSpPr>
        <xdr:cNvPr id="2" name="テキスト ボックス 1"/>
        <xdr:cNvSpPr txBox="1"/>
      </xdr:nvSpPr>
      <xdr:spPr>
        <a:xfrm>
          <a:off x="10353675" y="571500"/>
          <a:ext cx="21717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t>【</a:t>
          </a:r>
          <a:r>
            <a:rPr kumimoji="1" lang="ja-JP" altLang="en-US" sz="1100"/>
            <a:t>メモ</a:t>
          </a:r>
          <a:r>
            <a:rPr kumimoji="1" lang="en-US" altLang="ja-JP" sz="1100"/>
            <a:t>】</a:t>
          </a:r>
        </a:p>
        <a:p>
          <a:pPr>
            <a:lnSpc>
              <a:spcPts val="1300"/>
            </a:lnSpc>
          </a:pPr>
          <a:r>
            <a:rPr kumimoji="1" lang="ja-JP" altLang="en-US" sz="1100"/>
            <a:t>一枚に、複数人を記載する形にしていますが、場合によっては、一人一枚でも構いません。</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276225</xdr:colOff>
          <xdr:row>39</xdr:row>
          <xdr:rowOff>114300</xdr:rowOff>
        </xdr:from>
        <xdr:to>
          <xdr:col>26</xdr:col>
          <xdr:colOff>104775</xdr:colOff>
          <xdr:row>40</xdr:row>
          <xdr:rowOff>152400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海外旅行保険料金の請求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285750</xdr:colOff>
          <xdr:row>38</xdr:row>
          <xdr:rowOff>133350</xdr:rowOff>
        </xdr:from>
        <xdr:to>
          <xdr:col>27</xdr:col>
          <xdr:colOff>466725</xdr:colOff>
          <xdr:row>39</xdr:row>
          <xdr:rowOff>123825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国際航空券発券手数料請求（経済性確保のため）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36</xdr:row>
          <xdr:rowOff>304800</xdr:rowOff>
        </xdr:from>
        <xdr:to>
          <xdr:col>27</xdr:col>
          <xdr:colOff>381000</xdr:colOff>
          <xdr:row>37</xdr:row>
          <xdr:rowOff>142875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成田エクスプレス、京成スカイライナー、リムジンバス利用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38</xdr:row>
          <xdr:rowOff>133350</xdr:rowOff>
        </xdr:from>
        <xdr:to>
          <xdr:col>20</xdr:col>
          <xdr:colOff>85725</xdr:colOff>
          <xdr:row>39</xdr:row>
          <xdr:rowOff>142875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39</xdr:row>
          <xdr:rowOff>114300</xdr:rowOff>
        </xdr:from>
        <xdr:to>
          <xdr:col>17</xdr:col>
          <xdr:colOff>9525</xdr:colOff>
          <xdr:row>40</xdr:row>
          <xdr:rowOff>123825</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38</xdr:row>
          <xdr:rowOff>133350</xdr:rowOff>
        </xdr:from>
        <xdr:to>
          <xdr:col>21</xdr:col>
          <xdr:colOff>228600</xdr:colOff>
          <xdr:row>39</xdr:row>
          <xdr:rowOff>142875</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36</xdr:row>
          <xdr:rowOff>323850</xdr:rowOff>
        </xdr:from>
        <xdr:to>
          <xdr:col>20</xdr:col>
          <xdr:colOff>76200</xdr:colOff>
          <xdr:row>37</xdr:row>
          <xdr:rowOff>152400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36</xdr:row>
          <xdr:rowOff>323850</xdr:rowOff>
        </xdr:from>
        <xdr:to>
          <xdr:col>21</xdr:col>
          <xdr:colOff>219075</xdr:colOff>
          <xdr:row>37</xdr:row>
          <xdr:rowOff>152400</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37</xdr:row>
          <xdr:rowOff>142875</xdr:rowOff>
        </xdr:from>
        <xdr:to>
          <xdr:col>20</xdr:col>
          <xdr:colOff>85725</xdr:colOff>
          <xdr:row>38</xdr:row>
          <xdr:rowOff>142875</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37</xdr:row>
          <xdr:rowOff>142875</xdr:rowOff>
        </xdr:from>
        <xdr:to>
          <xdr:col>21</xdr:col>
          <xdr:colOff>228600</xdr:colOff>
          <xdr:row>38</xdr:row>
          <xdr:rowOff>142875</xdr:rowOff>
        </xdr:to>
        <xdr:sp macro="" textlink="">
          <xdr:nvSpPr>
            <xdr:cNvPr id="21516" name="Check Box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xdr:twoCellAnchor>
    <xdr:from>
      <xdr:col>16</xdr:col>
      <xdr:colOff>19050</xdr:colOff>
      <xdr:row>37</xdr:row>
      <xdr:rowOff>28575</xdr:rowOff>
    </xdr:from>
    <xdr:to>
      <xdr:col>18</xdr:col>
      <xdr:colOff>89647</xdr:colOff>
      <xdr:row>37</xdr:row>
      <xdr:rowOff>156882</xdr:rowOff>
    </xdr:to>
    <xdr:sp macro="" textlink="">
      <xdr:nvSpPr>
        <xdr:cNvPr id="16" name="テキスト ボックス 15"/>
        <xdr:cNvSpPr txBox="1"/>
      </xdr:nvSpPr>
      <xdr:spPr>
        <a:xfrm>
          <a:off x="6630521" y="8220075"/>
          <a:ext cx="429185" cy="1283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公用車</a:t>
          </a:r>
        </a:p>
      </xdr:txBody>
    </xdr:sp>
    <xdr:clientData/>
  </xdr:twoCellAnchor>
  <xdr:twoCellAnchor>
    <xdr:from>
      <xdr:col>16</xdr:col>
      <xdr:colOff>47625</xdr:colOff>
      <xdr:row>38</xdr:row>
      <xdr:rowOff>9525</xdr:rowOff>
    </xdr:from>
    <xdr:to>
      <xdr:col>18</xdr:col>
      <xdr:colOff>66676</xdr:colOff>
      <xdr:row>39</xdr:row>
      <xdr:rowOff>1</xdr:rowOff>
    </xdr:to>
    <xdr:sp macro="" textlink="">
      <xdr:nvSpPr>
        <xdr:cNvPr id="17" name="テキスト ボックス 16"/>
        <xdr:cNvSpPr txBox="1"/>
      </xdr:nvSpPr>
      <xdr:spPr>
        <a:xfrm>
          <a:off x="6629400" y="8410575"/>
          <a:ext cx="371476" cy="161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鉄道</a:t>
          </a:r>
        </a:p>
      </xdr:txBody>
    </xdr:sp>
    <xdr:clientData/>
  </xdr:twoCellAnchor>
  <xdr:twoCellAnchor>
    <xdr:from>
      <xdr:col>16</xdr:col>
      <xdr:colOff>47625</xdr:colOff>
      <xdr:row>39</xdr:row>
      <xdr:rowOff>19050</xdr:rowOff>
    </xdr:from>
    <xdr:to>
      <xdr:col>18</xdr:col>
      <xdr:colOff>100853</xdr:colOff>
      <xdr:row>39</xdr:row>
      <xdr:rowOff>145677</xdr:rowOff>
    </xdr:to>
    <xdr:sp macro="" textlink="">
      <xdr:nvSpPr>
        <xdr:cNvPr id="18" name="テキスト ボックス 17"/>
        <xdr:cNvSpPr txBox="1"/>
      </xdr:nvSpPr>
      <xdr:spPr>
        <a:xfrm>
          <a:off x="6659096" y="8546726"/>
          <a:ext cx="411816" cy="1266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航空機</a:t>
          </a:r>
        </a:p>
      </xdr:txBody>
    </xdr:sp>
    <xdr:clientData/>
  </xdr:twoCellAnchor>
  <xdr:twoCellAnchor>
    <xdr:from>
      <xdr:col>16</xdr:col>
      <xdr:colOff>152399</xdr:colOff>
      <xdr:row>40</xdr:row>
      <xdr:rowOff>19049</xdr:rowOff>
    </xdr:from>
    <xdr:to>
      <xdr:col>19</xdr:col>
      <xdr:colOff>0</xdr:colOff>
      <xdr:row>40</xdr:row>
      <xdr:rowOff>142875</xdr:rowOff>
    </xdr:to>
    <xdr:sp macro="" textlink="">
      <xdr:nvSpPr>
        <xdr:cNvPr id="19" name="テキスト ボックス 18"/>
        <xdr:cNvSpPr txBox="1"/>
      </xdr:nvSpPr>
      <xdr:spPr>
        <a:xfrm>
          <a:off x="6734174" y="8782049"/>
          <a:ext cx="438151" cy="123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レンタカー</a:t>
          </a:r>
        </a:p>
      </xdr:txBody>
    </xdr:sp>
    <xdr:clientData/>
  </xdr:twoCellAnchor>
  <xdr:twoCellAnchor>
    <xdr:from>
      <xdr:col>27</xdr:col>
      <xdr:colOff>211231</xdr:colOff>
      <xdr:row>5</xdr:row>
      <xdr:rowOff>54909</xdr:rowOff>
    </xdr:from>
    <xdr:to>
      <xdr:col>30</xdr:col>
      <xdr:colOff>1120589</xdr:colOff>
      <xdr:row>20</xdr:row>
      <xdr:rowOff>68356</xdr:rowOff>
    </xdr:to>
    <xdr:sp macro="" textlink="">
      <xdr:nvSpPr>
        <xdr:cNvPr id="20" name="テキスト ボックス 19"/>
        <xdr:cNvSpPr txBox="1"/>
      </xdr:nvSpPr>
      <xdr:spPr>
        <a:xfrm>
          <a:off x="11372290" y="1567703"/>
          <a:ext cx="2960034" cy="32743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作成の手順</a:t>
          </a:r>
          <a:r>
            <a:rPr kumimoji="1" lang="en-US" altLang="ja-JP" sz="1100" b="1"/>
            <a:t>】</a:t>
          </a:r>
        </a:p>
        <a:p>
          <a:r>
            <a:rPr kumimoji="1" lang="ja-JP" altLang="en-US" sz="1000"/>
            <a:t>〇国内・海外旅費の場合（</a:t>
          </a:r>
          <a:r>
            <a:rPr kumimoji="1" lang="en-US" altLang="ja-JP" sz="1000"/>
            <a:t>1</a:t>
          </a:r>
          <a:r>
            <a:rPr kumimoji="1" lang="ja-JP" altLang="en-US" sz="1000"/>
            <a:t>出張ごとに作成・提出）</a:t>
          </a:r>
        </a:p>
        <a:p>
          <a:r>
            <a:rPr kumimoji="1" lang="ja-JP" altLang="en-US" sz="1000"/>
            <a:t>＜記入をいただくのは、原則、黄色い網掛け部分です＞</a:t>
          </a:r>
          <a:endParaRPr kumimoji="1" lang="en-US" altLang="ja-JP" sz="1000"/>
        </a:p>
        <a:p>
          <a:endParaRPr kumimoji="1" lang="en-US" altLang="ja-JP" sz="1000"/>
        </a:p>
        <a:p>
          <a:r>
            <a:rPr kumimoji="1" lang="ja-JP" altLang="en-US" sz="1000"/>
            <a:t>①旅行者が「教職員（本学と雇用関係有）」の場合は</a:t>
          </a:r>
          <a:endParaRPr kumimoji="1" lang="en-US" altLang="ja-JP" sz="1000"/>
        </a:p>
        <a:p>
          <a:r>
            <a:rPr kumimoji="1" lang="ja-JP" altLang="en-US" sz="1000"/>
            <a:t>　「命令」に丸を付け、学生及び学外者（本学と雇用　</a:t>
          </a:r>
          <a:endParaRPr kumimoji="1" lang="en-US" altLang="ja-JP" sz="1000"/>
        </a:p>
        <a:p>
          <a:r>
            <a:rPr kumimoji="1" lang="ja-JP" altLang="en-US" sz="1000"/>
            <a:t>　関係無）」の場合は、「依頼」に丸を付けて下さい。</a:t>
          </a:r>
          <a:endParaRPr kumimoji="1" lang="en-US" altLang="ja-JP" sz="1000"/>
        </a:p>
        <a:p>
          <a:r>
            <a:rPr kumimoji="1" lang="ja-JP" altLang="en-US" sz="1000"/>
            <a:t>②申請者の情報を記載する。</a:t>
          </a:r>
          <a:endParaRPr kumimoji="1" lang="en-US" altLang="ja-JP" sz="1000"/>
        </a:p>
        <a:p>
          <a:r>
            <a:rPr kumimoji="1" lang="ja-JP" altLang="en-US" sz="1000"/>
            <a:t>③旅行をする者の情報を記載する。</a:t>
          </a:r>
          <a:endParaRPr kumimoji="1" lang="en-US" altLang="ja-JP" sz="1000"/>
        </a:p>
        <a:p>
          <a:r>
            <a:rPr kumimoji="1" lang="ja-JP" altLang="en-US" sz="1000"/>
            <a:t>④「日付」「出発地」「到着地」「用務先名称・住所」「用務」「謝金」「備考」に必要事項を記入する。</a:t>
          </a:r>
          <a:endParaRPr kumimoji="1" lang="en-US" altLang="ja-JP" sz="1000"/>
        </a:p>
        <a:p>
          <a:r>
            <a:rPr kumimoji="1" lang="ja-JP" altLang="en-US" sz="1000"/>
            <a:t>⑤「請求者（立替払者）欄に請求者（旅行者本人</a:t>
          </a:r>
          <a:endParaRPr kumimoji="1" lang="en-US" altLang="ja-JP" sz="1000"/>
        </a:p>
        <a:p>
          <a:r>
            <a:rPr kumimoji="1" lang="ja-JP" altLang="en-US" sz="1000"/>
            <a:t>　または立替をした者）の氏名を記載する。</a:t>
          </a:r>
          <a:endParaRPr kumimoji="1" lang="en-US" altLang="ja-JP" sz="1000"/>
        </a:p>
        <a:p>
          <a:r>
            <a:rPr kumimoji="1" lang="ja-JP" altLang="en-US" sz="1000"/>
            <a:t>⑥予算を記載する。</a:t>
          </a:r>
          <a:endParaRPr kumimoji="1" lang="en-US" altLang="ja-JP" sz="1000"/>
        </a:p>
        <a:p>
          <a:r>
            <a:rPr kumimoji="1" lang="ja-JP" altLang="en-US" sz="1000"/>
            <a:t>⑦２か所に押印（右上と、下中央）する。</a:t>
          </a:r>
          <a:endParaRPr kumimoji="1" lang="en-US" altLang="ja-JP" sz="1000"/>
        </a:p>
        <a:p>
          <a:r>
            <a:rPr kumimoji="1" lang="ja-JP" altLang="en-US" sz="1000"/>
            <a:t>⑧必要書類をそろえて、所属部局の旅費担当に提出する。</a:t>
          </a:r>
          <a:endParaRPr kumimoji="1" lang="en-US" altLang="ja-JP" sz="1000"/>
        </a:p>
      </xdr:txBody>
    </xdr:sp>
    <xdr:clientData/>
  </xdr:twoCellAnchor>
  <xdr:twoCellAnchor>
    <xdr:from>
      <xdr:col>20</xdr:col>
      <xdr:colOff>314325</xdr:colOff>
      <xdr:row>7</xdr:row>
      <xdr:rowOff>28575</xdr:rowOff>
    </xdr:from>
    <xdr:to>
      <xdr:col>24</xdr:col>
      <xdr:colOff>219075</xdr:colOff>
      <xdr:row>11</xdr:row>
      <xdr:rowOff>161925</xdr:rowOff>
    </xdr:to>
    <xdr:sp macro="" textlink="">
      <xdr:nvSpPr>
        <xdr:cNvPr id="22" name="角丸四角形 21"/>
        <xdr:cNvSpPr/>
      </xdr:nvSpPr>
      <xdr:spPr>
        <a:xfrm>
          <a:off x="7753350" y="2238375"/>
          <a:ext cx="1781175" cy="83820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7</xdr:row>
      <xdr:rowOff>180974</xdr:rowOff>
    </xdr:from>
    <xdr:to>
      <xdr:col>19</xdr:col>
      <xdr:colOff>247650</xdr:colOff>
      <xdr:row>11</xdr:row>
      <xdr:rowOff>152399</xdr:rowOff>
    </xdr:to>
    <xdr:sp macro="" textlink="">
      <xdr:nvSpPr>
        <xdr:cNvPr id="23" name="角丸四角形 22"/>
        <xdr:cNvSpPr/>
      </xdr:nvSpPr>
      <xdr:spPr>
        <a:xfrm>
          <a:off x="38100" y="2390774"/>
          <a:ext cx="7381875" cy="676275"/>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11206</xdr:colOff>
      <xdr:row>17</xdr:row>
      <xdr:rowOff>0</xdr:rowOff>
    </xdr:from>
    <xdr:to>
      <xdr:col>26</xdr:col>
      <xdr:colOff>1028699</xdr:colOff>
      <xdr:row>25</xdr:row>
      <xdr:rowOff>180976</xdr:rowOff>
    </xdr:to>
    <xdr:sp macro="" textlink="">
      <xdr:nvSpPr>
        <xdr:cNvPr id="25" name="角丸四角形 24"/>
        <xdr:cNvSpPr/>
      </xdr:nvSpPr>
      <xdr:spPr>
        <a:xfrm>
          <a:off x="3272118" y="4101353"/>
          <a:ext cx="7841875" cy="1973917"/>
        </a:xfrm>
        <a:prstGeom prst="roundRect">
          <a:avLst>
            <a:gd name="adj" fmla="val 8136"/>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37</xdr:row>
      <xdr:rowOff>0</xdr:rowOff>
    </xdr:from>
    <xdr:to>
      <xdr:col>27</xdr:col>
      <xdr:colOff>0</xdr:colOff>
      <xdr:row>40</xdr:row>
      <xdr:rowOff>180976</xdr:rowOff>
    </xdr:to>
    <xdr:sp macro="" textlink="">
      <xdr:nvSpPr>
        <xdr:cNvPr id="27" name="角丸四角形 26"/>
        <xdr:cNvSpPr/>
      </xdr:nvSpPr>
      <xdr:spPr>
        <a:xfrm>
          <a:off x="0" y="8229600"/>
          <a:ext cx="11115675" cy="714376"/>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431426</xdr:colOff>
      <xdr:row>2</xdr:row>
      <xdr:rowOff>38100</xdr:rowOff>
    </xdr:from>
    <xdr:to>
      <xdr:col>6</xdr:col>
      <xdr:colOff>640976</xdr:colOff>
      <xdr:row>3</xdr:row>
      <xdr:rowOff>156322</xdr:rowOff>
    </xdr:to>
    <xdr:sp macro="" textlink="">
      <xdr:nvSpPr>
        <xdr:cNvPr id="28" name="テキスト ボックス 27"/>
        <xdr:cNvSpPr txBox="1"/>
      </xdr:nvSpPr>
      <xdr:spPr>
        <a:xfrm>
          <a:off x="3692338" y="374276"/>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①</a:t>
          </a:r>
        </a:p>
      </xdr:txBody>
    </xdr:sp>
    <xdr:clientData/>
  </xdr:twoCellAnchor>
  <xdr:twoCellAnchor>
    <xdr:from>
      <xdr:col>1</xdr:col>
      <xdr:colOff>74519</xdr:colOff>
      <xdr:row>8</xdr:row>
      <xdr:rowOff>6163</xdr:rowOff>
    </xdr:from>
    <xdr:to>
      <xdr:col>1</xdr:col>
      <xdr:colOff>284069</xdr:colOff>
      <xdr:row>9</xdr:row>
      <xdr:rowOff>57150</xdr:rowOff>
    </xdr:to>
    <xdr:sp macro="" textlink="">
      <xdr:nvSpPr>
        <xdr:cNvPr id="30" name="テキスト ボックス 29"/>
        <xdr:cNvSpPr txBox="1"/>
      </xdr:nvSpPr>
      <xdr:spPr>
        <a:xfrm>
          <a:off x="556372" y="1563781"/>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③</a:t>
          </a:r>
        </a:p>
      </xdr:txBody>
    </xdr:sp>
    <xdr:clientData/>
  </xdr:twoCellAnchor>
  <xdr:twoCellAnchor>
    <xdr:from>
      <xdr:col>0</xdr:col>
      <xdr:colOff>416299</xdr:colOff>
      <xdr:row>14</xdr:row>
      <xdr:rowOff>195543</xdr:rowOff>
    </xdr:from>
    <xdr:to>
      <xdr:col>1</xdr:col>
      <xdr:colOff>143996</xdr:colOff>
      <xdr:row>16</xdr:row>
      <xdr:rowOff>19050</xdr:rowOff>
    </xdr:to>
    <xdr:sp macro="" textlink="">
      <xdr:nvSpPr>
        <xdr:cNvPr id="31" name="テキスト ボックス 30"/>
        <xdr:cNvSpPr txBox="1"/>
      </xdr:nvSpPr>
      <xdr:spPr>
        <a:xfrm>
          <a:off x="416299" y="2884955"/>
          <a:ext cx="209550" cy="215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④</a:t>
          </a:r>
        </a:p>
      </xdr:txBody>
    </xdr:sp>
    <xdr:clientData/>
  </xdr:twoCellAnchor>
  <xdr:twoCellAnchor>
    <xdr:from>
      <xdr:col>4</xdr:col>
      <xdr:colOff>287991</xdr:colOff>
      <xdr:row>36</xdr:row>
      <xdr:rowOff>61631</xdr:rowOff>
    </xdr:from>
    <xdr:to>
      <xdr:col>4</xdr:col>
      <xdr:colOff>497541</xdr:colOff>
      <xdr:row>36</xdr:row>
      <xdr:rowOff>277345</xdr:rowOff>
    </xdr:to>
    <xdr:sp macro="" textlink="">
      <xdr:nvSpPr>
        <xdr:cNvPr id="33" name="テキスト ボックス 32"/>
        <xdr:cNvSpPr txBox="1"/>
      </xdr:nvSpPr>
      <xdr:spPr>
        <a:xfrm>
          <a:off x="2517962" y="7054102"/>
          <a:ext cx="209550" cy="215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⑤</a:t>
          </a:r>
        </a:p>
      </xdr:txBody>
    </xdr:sp>
    <xdr:clientData/>
  </xdr:twoCellAnchor>
  <xdr:twoCellAnchor>
    <xdr:from>
      <xdr:col>0</xdr:col>
      <xdr:colOff>76200</xdr:colOff>
      <xdr:row>37</xdr:row>
      <xdr:rowOff>28575</xdr:rowOff>
    </xdr:from>
    <xdr:to>
      <xdr:col>0</xdr:col>
      <xdr:colOff>285750</xdr:colOff>
      <xdr:row>38</xdr:row>
      <xdr:rowOff>76200</xdr:rowOff>
    </xdr:to>
    <xdr:sp macro="" textlink="">
      <xdr:nvSpPr>
        <xdr:cNvPr id="34" name="テキスト ボックス 33"/>
        <xdr:cNvSpPr txBox="1"/>
      </xdr:nvSpPr>
      <xdr:spPr>
        <a:xfrm>
          <a:off x="76200" y="8258175"/>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④</a:t>
          </a:r>
        </a:p>
      </xdr:txBody>
    </xdr:sp>
    <xdr:clientData/>
  </xdr:twoCellAnchor>
  <xdr:twoCellAnchor>
    <xdr:from>
      <xdr:col>23</xdr:col>
      <xdr:colOff>104775</xdr:colOff>
      <xdr:row>31</xdr:row>
      <xdr:rowOff>9525</xdr:rowOff>
    </xdr:from>
    <xdr:to>
      <xdr:col>23</xdr:col>
      <xdr:colOff>314325</xdr:colOff>
      <xdr:row>32</xdr:row>
      <xdr:rowOff>9525</xdr:rowOff>
    </xdr:to>
    <xdr:sp macro="" textlink="">
      <xdr:nvSpPr>
        <xdr:cNvPr id="36" name="テキスト ボックス 35"/>
        <xdr:cNvSpPr txBox="1"/>
      </xdr:nvSpPr>
      <xdr:spPr>
        <a:xfrm>
          <a:off x="8953500" y="6915150"/>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⑥</a:t>
          </a:r>
        </a:p>
      </xdr:txBody>
    </xdr:sp>
    <xdr:clientData/>
  </xdr:twoCellAnchor>
  <xdr:twoCellAnchor>
    <xdr:from>
      <xdr:col>23</xdr:col>
      <xdr:colOff>9525</xdr:colOff>
      <xdr:row>31</xdr:row>
      <xdr:rowOff>9525</xdr:rowOff>
    </xdr:from>
    <xdr:to>
      <xdr:col>26</xdr:col>
      <xdr:colOff>1066799</xdr:colOff>
      <xdr:row>36</xdr:row>
      <xdr:rowOff>333375</xdr:rowOff>
    </xdr:to>
    <xdr:sp macro="" textlink="">
      <xdr:nvSpPr>
        <xdr:cNvPr id="37" name="角丸四角形 36"/>
        <xdr:cNvSpPr/>
      </xdr:nvSpPr>
      <xdr:spPr>
        <a:xfrm>
          <a:off x="8858250" y="6915150"/>
          <a:ext cx="2247899" cy="129540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161925</xdr:colOff>
      <xdr:row>10</xdr:row>
      <xdr:rowOff>19050</xdr:rowOff>
    </xdr:from>
    <xdr:to>
      <xdr:col>26</xdr:col>
      <xdr:colOff>371475</xdr:colOff>
      <xdr:row>11</xdr:row>
      <xdr:rowOff>66675</xdr:rowOff>
    </xdr:to>
    <xdr:sp macro="" textlink="">
      <xdr:nvSpPr>
        <xdr:cNvPr id="38" name="テキスト ボックス 37"/>
        <xdr:cNvSpPr txBox="1"/>
      </xdr:nvSpPr>
      <xdr:spPr>
        <a:xfrm>
          <a:off x="10201275" y="2762250"/>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⑦</a:t>
          </a:r>
        </a:p>
      </xdr:txBody>
    </xdr:sp>
    <xdr:clientData/>
  </xdr:twoCellAnchor>
  <xdr:twoCellAnchor>
    <xdr:from>
      <xdr:col>14</xdr:col>
      <xdr:colOff>219075</xdr:colOff>
      <xdr:row>36</xdr:row>
      <xdr:rowOff>57150</xdr:rowOff>
    </xdr:from>
    <xdr:to>
      <xdr:col>15</xdr:col>
      <xdr:colOff>19050</xdr:colOff>
      <xdr:row>36</xdr:row>
      <xdr:rowOff>276225</xdr:rowOff>
    </xdr:to>
    <xdr:sp macro="" textlink="">
      <xdr:nvSpPr>
        <xdr:cNvPr id="39" name="テキスト ボックス 38"/>
        <xdr:cNvSpPr txBox="1"/>
      </xdr:nvSpPr>
      <xdr:spPr>
        <a:xfrm>
          <a:off x="6010275" y="7934325"/>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⑦</a:t>
          </a:r>
        </a:p>
      </xdr:txBody>
    </xdr:sp>
    <xdr:clientData/>
  </xdr:twoCellAnchor>
  <xdr:twoCellAnchor>
    <xdr:from>
      <xdr:col>1</xdr:col>
      <xdr:colOff>9525</xdr:colOff>
      <xdr:row>17</xdr:row>
      <xdr:rowOff>9525</xdr:rowOff>
    </xdr:from>
    <xdr:to>
      <xdr:col>1</xdr:col>
      <xdr:colOff>742950</xdr:colOff>
      <xdr:row>25</xdr:row>
      <xdr:rowOff>200025</xdr:rowOff>
    </xdr:to>
    <xdr:sp macro="" textlink="">
      <xdr:nvSpPr>
        <xdr:cNvPr id="40" name="角丸四角形 39"/>
        <xdr:cNvSpPr/>
      </xdr:nvSpPr>
      <xdr:spPr>
        <a:xfrm>
          <a:off x="485775" y="4105275"/>
          <a:ext cx="733425" cy="201930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16</xdr:row>
      <xdr:rowOff>145676</xdr:rowOff>
    </xdr:from>
    <xdr:to>
      <xdr:col>0</xdr:col>
      <xdr:colOff>457200</xdr:colOff>
      <xdr:row>26</xdr:row>
      <xdr:rowOff>237004</xdr:rowOff>
    </xdr:to>
    <xdr:cxnSp macro="">
      <xdr:nvCxnSpPr>
        <xdr:cNvPr id="41" name="直線コネクタ 40"/>
        <xdr:cNvCxnSpPr/>
      </xdr:nvCxnSpPr>
      <xdr:spPr>
        <a:xfrm flipH="1">
          <a:off x="0" y="4078941"/>
          <a:ext cx="457200" cy="2276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728382</xdr:colOff>
      <xdr:row>16</xdr:row>
      <xdr:rowOff>44823</xdr:rowOff>
    </xdr:from>
    <xdr:to>
      <xdr:col>5</xdr:col>
      <xdr:colOff>495300</xdr:colOff>
      <xdr:row>26</xdr:row>
      <xdr:rowOff>235323</xdr:rowOff>
    </xdr:to>
    <xdr:cxnSp macro="">
      <xdr:nvCxnSpPr>
        <xdr:cNvPr id="42" name="直線コネクタ 41"/>
        <xdr:cNvCxnSpPr/>
      </xdr:nvCxnSpPr>
      <xdr:spPr>
        <a:xfrm flipH="1">
          <a:off x="1210235" y="3978088"/>
          <a:ext cx="2019300" cy="23756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30816</xdr:colOff>
      <xdr:row>15</xdr:row>
      <xdr:rowOff>22973</xdr:rowOff>
    </xdr:from>
    <xdr:to>
      <xdr:col>6</xdr:col>
      <xdr:colOff>240366</xdr:colOff>
      <xdr:row>16</xdr:row>
      <xdr:rowOff>70597</xdr:rowOff>
    </xdr:to>
    <xdr:sp macro="" textlink="">
      <xdr:nvSpPr>
        <xdr:cNvPr id="43" name="テキスト ボックス 42"/>
        <xdr:cNvSpPr txBox="1"/>
      </xdr:nvSpPr>
      <xdr:spPr>
        <a:xfrm>
          <a:off x="3291728" y="2936502"/>
          <a:ext cx="209550" cy="215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④</a:t>
          </a:r>
        </a:p>
      </xdr:txBody>
    </xdr:sp>
    <xdr:clientData/>
  </xdr:twoCellAnchor>
  <xdr:twoCellAnchor>
    <xdr:from>
      <xdr:col>22</xdr:col>
      <xdr:colOff>327772</xdr:colOff>
      <xdr:row>7</xdr:row>
      <xdr:rowOff>57710</xdr:rowOff>
    </xdr:from>
    <xdr:to>
      <xdr:col>22</xdr:col>
      <xdr:colOff>537322</xdr:colOff>
      <xdr:row>8</xdr:row>
      <xdr:rowOff>86285</xdr:rowOff>
    </xdr:to>
    <xdr:sp macro="" textlink="">
      <xdr:nvSpPr>
        <xdr:cNvPr id="44" name="テキスト ボックス 43"/>
        <xdr:cNvSpPr txBox="1"/>
      </xdr:nvSpPr>
      <xdr:spPr>
        <a:xfrm>
          <a:off x="8586507" y="1424828"/>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②</a:t>
          </a:r>
        </a:p>
      </xdr:txBody>
    </xdr:sp>
    <xdr:clientData/>
  </xdr:twoCellAnchor>
  <xdr:twoCellAnchor>
    <xdr:from>
      <xdr:col>8</xdr:col>
      <xdr:colOff>156883</xdr:colOff>
      <xdr:row>2</xdr:row>
      <xdr:rowOff>67236</xdr:rowOff>
    </xdr:from>
    <xdr:to>
      <xdr:col>10</xdr:col>
      <xdr:colOff>11205</xdr:colOff>
      <xdr:row>4</xdr:row>
      <xdr:rowOff>22412</xdr:rowOff>
    </xdr:to>
    <xdr:sp macro="" textlink="">
      <xdr:nvSpPr>
        <xdr:cNvPr id="5" name="円/楕円 4"/>
        <xdr:cNvSpPr/>
      </xdr:nvSpPr>
      <xdr:spPr>
        <a:xfrm>
          <a:off x="4515971" y="403412"/>
          <a:ext cx="302558" cy="246529"/>
        </a:xfrm>
        <a:prstGeom prst="ellipse">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238125</xdr:colOff>
          <xdr:row>39</xdr:row>
          <xdr:rowOff>161925</xdr:rowOff>
        </xdr:from>
        <xdr:to>
          <xdr:col>26</xdr:col>
          <xdr:colOff>57150</xdr:colOff>
          <xdr:row>41</xdr:row>
          <xdr:rowOff>9525</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海外旅行保険料金の請求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39</xdr:row>
          <xdr:rowOff>9525</xdr:rowOff>
        </xdr:from>
        <xdr:to>
          <xdr:col>27</xdr:col>
          <xdr:colOff>419100</xdr:colOff>
          <xdr:row>39</xdr:row>
          <xdr:rowOff>171450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国際航空券発券手数料請求（経済性確保のため）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36</xdr:row>
          <xdr:rowOff>333375</xdr:rowOff>
        </xdr:from>
        <xdr:to>
          <xdr:col>27</xdr:col>
          <xdr:colOff>333375</xdr:colOff>
          <xdr:row>38</xdr:row>
          <xdr:rowOff>9525</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成田エクスプレス、京成スカイライナー、リムジンバス利用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39</xdr:row>
          <xdr:rowOff>9525</xdr:rowOff>
        </xdr:from>
        <xdr:to>
          <xdr:col>20</xdr:col>
          <xdr:colOff>47625</xdr:colOff>
          <xdr:row>40</xdr:row>
          <xdr:rowOff>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39</xdr:row>
          <xdr:rowOff>161925</xdr:rowOff>
        </xdr:from>
        <xdr:to>
          <xdr:col>16</xdr:col>
          <xdr:colOff>180975</xdr:colOff>
          <xdr:row>40</xdr:row>
          <xdr:rowOff>171450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xdr:row>
          <xdr:rowOff>9525</xdr:rowOff>
        </xdr:from>
        <xdr:to>
          <xdr:col>21</xdr:col>
          <xdr:colOff>190500</xdr:colOff>
          <xdr:row>40</xdr:row>
          <xdr:rowOff>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37</xdr:row>
          <xdr:rowOff>9525</xdr:rowOff>
        </xdr:from>
        <xdr:to>
          <xdr:col>20</xdr:col>
          <xdr:colOff>38100</xdr:colOff>
          <xdr:row>38</xdr:row>
          <xdr:rowOff>19050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37</xdr:row>
          <xdr:rowOff>9525</xdr:rowOff>
        </xdr:from>
        <xdr:to>
          <xdr:col>21</xdr:col>
          <xdr:colOff>180975</xdr:colOff>
          <xdr:row>38</xdr:row>
          <xdr:rowOff>19050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38</xdr:row>
          <xdr:rowOff>9525</xdr:rowOff>
        </xdr:from>
        <xdr:to>
          <xdr:col>20</xdr:col>
          <xdr:colOff>47625</xdr:colOff>
          <xdr:row>39</xdr:row>
          <xdr:rowOff>19050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往路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38</xdr:row>
          <xdr:rowOff>9525</xdr:rowOff>
        </xdr:from>
        <xdr:to>
          <xdr:col>21</xdr:col>
          <xdr:colOff>190500</xdr:colOff>
          <xdr:row>39</xdr:row>
          <xdr:rowOff>19050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復路</a:t>
              </a:r>
            </a:p>
          </xdr:txBody>
        </xdr:sp>
        <xdr:clientData/>
      </xdr:twoCellAnchor>
    </mc:Choice>
    <mc:Fallback/>
  </mc:AlternateContent>
  <xdr:twoCellAnchor>
    <xdr:from>
      <xdr:col>16</xdr:col>
      <xdr:colOff>19050</xdr:colOff>
      <xdr:row>37</xdr:row>
      <xdr:rowOff>28575</xdr:rowOff>
    </xdr:from>
    <xdr:to>
      <xdr:col>18</xdr:col>
      <xdr:colOff>38101</xdr:colOff>
      <xdr:row>38</xdr:row>
      <xdr:rowOff>19051</xdr:rowOff>
    </xdr:to>
    <xdr:sp macro="" textlink="">
      <xdr:nvSpPr>
        <xdr:cNvPr id="16" name="テキスト ボックス 15"/>
        <xdr:cNvSpPr txBox="1"/>
      </xdr:nvSpPr>
      <xdr:spPr>
        <a:xfrm>
          <a:off x="6600825" y="8258175"/>
          <a:ext cx="371476" cy="161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公用車</a:t>
          </a:r>
        </a:p>
      </xdr:txBody>
    </xdr:sp>
    <xdr:clientData/>
  </xdr:twoCellAnchor>
  <xdr:twoCellAnchor>
    <xdr:from>
      <xdr:col>16</xdr:col>
      <xdr:colOff>47625</xdr:colOff>
      <xdr:row>38</xdr:row>
      <xdr:rowOff>9525</xdr:rowOff>
    </xdr:from>
    <xdr:to>
      <xdr:col>18</xdr:col>
      <xdr:colOff>66676</xdr:colOff>
      <xdr:row>39</xdr:row>
      <xdr:rowOff>1</xdr:rowOff>
    </xdr:to>
    <xdr:sp macro="" textlink="">
      <xdr:nvSpPr>
        <xdr:cNvPr id="17" name="テキスト ボックス 16"/>
        <xdr:cNvSpPr txBox="1"/>
      </xdr:nvSpPr>
      <xdr:spPr>
        <a:xfrm>
          <a:off x="6629400" y="8410575"/>
          <a:ext cx="371476" cy="161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鉄道</a:t>
          </a:r>
        </a:p>
      </xdr:txBody>
    </xdr:sp>
    <xdr:clientData/>
  </xdr:twoCellAnchor>
  <xdr:twoCellAnchor>
    <xdr:from>
      <xdr:col>16</xdr:col>
      <xdr:colOff>47625</xdr:colOff>
      <xdr:row>39</xdr:row>
      <xdr:rowOff>19050</xdr:rowOff>
    </xdr:from>
    <xdr:to>
      <xdr:col>18</xdr:col>
      <xdr:colOff>66676</xdr:colOff>
      <xdr:row>39</xdr:row>
      <xdr:rowOff>180976</xdr:rowOff>
    </xdr:to>
    <xdr:sp macro="" textlink="">
      <xdr:nvSpPr>
        <xdr:cNvPr id="18" name="テキスト ボックス 17"/>
        <xdr:cNvSpPr txBox="1"/>
      </xdr:nvSpPr>
      <xdr:spPr>
        <a:xfrm>
          <a:off x="6629400" y="8591550"/>
          <a:ext cx="371476" cy="161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航空機</a:t>
          </a:r>
        </a:p>
      </xdr:txBody>
    </xdr:sp>
    <xdr:clientData/>
  </xdr:twoCellAnchor>
  <xdr:twoCellAnchor>
    <xdr:from>
      <xdr:col>16</xdr:col>
      <xdr:colOff>152399</xdr:colOff>
      <xdr:row>40</xdr:row>
      <xdr:rowOff>19049</xdr:rowOff>
    </xdr:from>
    <xdr:to>
      <xdr:col>19</xdr:col>
      <xdr:colOff>0</xdr:colOff>
      <xdr:row>40</xdr:row>
      <xdr:rowOff>142875</xdr:rowOff>
    </xdr:to>
    <xdr:sp macro="" textlink="">
      <xdr:nvSpPr>
        <xdr:cNvPr id="19" name="テキスト ボックス 18"/>
        <xdr:cNvSpPr txBox="1"/>
      </xdr:nvSpPr>
      <xdr:spPr>
        <a:xfrm>
          <a:off x="6734174" y="8782049"/>
          <a:ext cx="438151" cy="123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レンタカー</a:t>
          </a:r>
        </a:p>
      </xdr:txBody>
    </xdr:sp>
    <xdr:clientData/>
  </xdr:twoCellAnchor>
  <xdr:twoCellAnchor>
    <xdr:from>
      <xdr:col>27</xdr:col>
      <xdr:colOff>188818</xdr:colOff>
      <xdr:row>5</xdr:row>
      <xdr:rowOff>122145</xdr:rowOff>
    </xdr:from>
    <xdr:to>
      <xdr:col>30</xdr:col>
      <xdr:colOff>997323</xdr:colOff>
      <xdr:row>28</xdr:row>
      <xdr:rowOff>179294</xdr:rowOff>
    </xdr:to>
    <xdr:sp macro="" textlink="">
      <xdr:nvSpPr>
        <xdr:cNvPr id="20" name="テキスト ボックス 19"/>
        <xdr:cNvSpPr txBox="1"/>
      </xdr:nvSpPr>
      <xdr:spPr>
        <a:xfrm>
          <a:off x="11349877" y="783292"/>
          <a:ext cx="2859181" cy="4965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作成の手順</a:t>
          </a:r>
          <a:r>
            <a:rPr kumimoji="1" lang="en-US" altLang="ja-JP" sz="1100" b="1"/>
            <a:t>】</a:t>
          </a:r>
        </a:p>
        <a:p>
          <a:r>
            <a:rPr kumimoji="1" lang="ja-JP" altLang="en-US" sz="1000"/>
            <a:t>〇日額旅費の場合（月に一度まとめて作成・提出）</a:t>
          </a:r>
        </a:p>
        <a:p>
          <a:r>
            <a:rPr kumimoji="1" lang="ja-JP" altLang="en-US" sz="1000"/>
            <a:t>＜記入をいただくのは、原則、黄色い網掛け部分です＞</a:t>
          </a:r>
          <a:endParaRPr kumimoji="1" lang="en-US" altLang="ja-JP" sz="1000"/>
        </a:p>
        <a:p>
          <a:endParaRPr kumimoji="1" lang="en-US" altLang="ja-JP" sz="1000"/>
        </a:p>
        <a:p>
          <a:r>
            <a:rPr kumimoji="1" lang="ja-JP" altLang="en-US" sz="1000"/>
            <a:t>①申請者の情報を記載する。</a:t>
          </a:r>
          <a:endParaRPr kumimoji="1" lang="en-US" altLang="ja-JP" sz="1000"/>
        </a:p>
        <a:p>
          <a:r>
            <a:rPr kumimoji="1" lang="ja-JP" altLang="en-US" sz="1000"/>
            <a:t>②旅行をする者の情報を記載する。</a:t>
          </a:r>
          <a:endParaRPr kumimoji="1" lang="en-US" altLang="ja-JP" sz="1000"/>
        </a:p>
        <a:p>
          <a:r>
            <a:rPr kumimoji="1" lang="ja-JP" altLang="en-US" sz="1000"/>
            <a:t>③出張日付を記入する。</a:t>
          </a:r>
          <a:endParaRPr kumimoji="1" lang="en-US" altLang="ja-JP" sz="1000"/>
        </a:p>
        <a:p>
          <a:r>
            <a:rPr kumimoji="1" lang="ja-JP" altLang="en-US" sz="1000"/>
            <a:t>④「◇日額」欄に、金額を記入する。</a:t>
          </a:r>
          <a:endParaRPr kumimoji="1" lang="en-US" altLang="ja-JP" sz="1000"/>
        </a:p>
        <a:p>
          <a:r>
            <a:rPr kumimoji="1" lang="ja-JP" altLang="en-US" sz="1000"/>
            <a:t>　金額については「日額府中」「日額小金井」を</a:t>
          </a:r>
          <a:endParaRPr kumimoji="1" lang="en-US" altLang="ja-JP" sz="1000"/>
        </a:p>
        <a:p>
          <a:r>
            <a:rPr kumimoji="1" lang="ja-JP" altLang="en-US" sz="1000"/>
            <a:t>　参照してください。</a:t>
          </a:r>
          <a:endParaRPr kumimoji="1" lang="en-US" altLang="ja-JP" sz="1000"/>
        </a:p>
        <a:p>
          <a:r>
            <a:rPr kumimoji="1" lang="ja-JP" altLang="en-US" sz="1000"/>
            <a:t>　調整額は、減額等がある場合に記載してください。</a:t>
          </a:r>
          <a:endParaRPr kumimoji="1" lang="en-US" altLang="ja-JP" sz="1000"/>
        </a:p>
        <a:p>
          <a:r>
            <a:rPr kumimoji="1" lang="ja-JP" altLang="en-US" sz="1000"/>
            <a:t>　宿泊費は、宿泊をした場合に記載してください。</a:t>
          </a:r>
          <a:endParaRPr kumimoji="1" lang="en-US" altLang="ja-JP" sz="1000"/>
        </a:p>
        <a:p>
          <a:r>
            <a:rPr kumimoji="1" lang="ja-JP" altLang="en-US" sz="1000"/>
            <a:t>⑤「出発地」「到着地」「用務先名称・住所」「用務」</a:t>
          </a:r>
          <a:endParaRPr kumimoji="1" lang="en-US" altLang="ja-JP" sz="1000"/>
        </a:p>
        <a:p>
          <a:r>
            <a:rPr kumimoji="1" lang="ja-JP" altLang="en-US" sz="1000"/>
            <a:t>　「謝金」「備考」に必要事項を記入してください。</a:t>
          </a:r>
          <a:endParaRPr kumimoji="1" lang="en-US" altLang="ja-JP" sz="1000"/>
        </a:p>
        <a:p>
          <a:r>
            <a:rPr kumimoji="1" lang="ja-JP" altLang="en-US" sz="1000"/>
            <a:t>　「用務先名称・住所」が、本学の場合はキャンパ　　</a:t>
          </a:r>
          <a:endParaRPr kumimoji="1" lang="en-US" altLang="ja-JP" sz="1000"/>
        </a:p>
        <a:p>
          <a:r>
            <a:rPr kumimoji="1" lang="ja-JP" altLang="en-US" sz="1000"/>
            <a:t>　ス名の記載のみでも結構です。</a:t>
          </a:r>
          <a:endParaRPr kumimoji="1" lang="en-US" altLang="ja-JP" sz="1000"/>
        </a:p>
        <a:p>
          <a:r>
            <a:rPr kumimoji="1" lang="ja-JP" altLang="en-US" sz="1000"/>
            <a:t>⑥「請求者（立替払者）欄に請求者（旅行者本人</a:t>
          </a:r>
          <a:endParaRPr kumimoji="1" lang="en-US" altLang="ja-JP" sz="1000"/>
        </a:p>
        <a:p>
          <a:r>
            <a:rPr kumimoji="1" lang="ja-JP" altLang="en-US" sz="1000"/>
            <a:t>　または立替をした者）の氏名を記載する。</a:t>
          </a:r>
          <a:endParaRPr kumimoji="1" lang="en-US" altLang="ja-JP" sz="1000"/>
        </a:p>
        <a:p>
          <a:r>
            <a:rPr kumimoji="1" lang="ja-JP" altLang="en-US" sz="1000"/>
            <a:t>⑦予算を記載する。</a:t>
          </a:r>
          <a:endParaRPr kumimoji="1" lang="en-US" altLang="ja-JP" sz="1000"/>
        </a:p>
        <a:p>
          <a:r>
            <a:rPr kumimoji="1" lang="ja-JP" altLang="en-US" sz="1000"/>
            <a:t>⑧２か所に押印（右上と、下中央）する。</a:t>
          </a:r>
          <a:endParaRPr kumimoji="1" lang="en-US" altLang="ja-JP" sz="1000"/>
        </a:p>
        <a:p>
          <a:r>
            <a:rPr kumimoji="1" lang="ja-JP" altLang="en-US" sz="1000"/>
            <a:t>⑨必要書類をそろえて、所属部局の旅費担当に提出する。</a:t>
          </a:r>
          <a:endParaRPr kumimoji="1" lang="en-US" altLang="ja-JP" sz="1000"/>
        </a:p>
      </xdr:txBody>
    </xdr:sp>
    <xdr:clientData/>
  </xdr:twoCellAnchor>
  <xdr:twoCellAnchor>
    <xdr:from>
      <xdr:col>20</xdr:col>
      <xdr:colOff>314325</xdr:colOff>
      <xdr:row>7</xdr:row>
      <xdr:rowOff>28575</xdr:rowOff>
    </xdr:from>
    <xdr:to>
      <xdr:col>24</xdr:col>
      <xdr:colOff>219075</xdr:colOff>
      <xdr:row>11</xdr:row>
      <xdr:rowOff>161925</xdr:rowOff>
    </xdr:to>
    <xdr:sp macro="" textlink="">
      <xdr:nvSpPr>
        <xdr:cNvPr id="5" name="角丸四角形 4"/>
        <xdr:cNvSpPr/>
      </xdr:nvSpPr>
      <xdr:spPr>
        <a:xfrm>
          <a:off x="7753350" y="2238375"/>
          <a:ext cx="1781175" cy="83820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7</xdr:row>
      <xdr:rowOff>180974</xdr:rowOff>
    </xdr:from>
    <xdr:to>
      <xdr:col>19</xdr:col>
      <xdr:colOff>247650</xdr:colOff>
      <xdr:row>11</xdr:row>
      <xdr:rowOff>152399</xdr:rowOff>
    </xdr:to>
    <xdr:sp macro="" textlink="">
      <xdr:nvSpPr>
        <xdr:cNvPr id="23" name="角丸四角形 22"/>
        <xdr:cNvSpPr/>
      </xdr:nvSpPr>
      <xdr:spPr>
        <a:xfrm>
          <a:off x="38100" y="2399739"/>
          <a:ext cx="7414932" cy="666189"/>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448234</xdr:colOff>
      <xdr:row>17</xdr:row>
      <xdr:rowOff>22412</xdr:rowOff>
    </xdr:from>
    <xdr:to>
      <xdr:col>25</xdr:col>
      <xdr:colOff>0</xdr:colOff>
      <xdr:row>25</xdr:row>
      <xdr:rowOff>203388</xdr:rowOff>
    </xdr:to>
    <xdr:sp macro="" textlink="">
      <xdr:nvSpPr>
        <xdr:cNvPr id="25" name="角丸四角形 24"/>
        <xdr:cNvSpPr/>
      </xdr:nvSpPr>
      <xdr:spPr>
        <a:xfrm>
          <a:off x="448234" y="3272118"/>
          <a:ext cx="9345707" cy="1973917"/>
        </a:xfrm>
        <a:prstGeom prst="roundRect">
          <a:avLst>
            <a:gd name="adj" fmla="val 8152"/>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37</xdr:row>
      <xdr:rowOff>0</xdr:rowOff>
    </xdr:from>
    <xdr:to>
      <xdr:col>27</xdr:col>
      <xdr:colOff>0</xdr:colOff>
      <xdr:row>40</xdr:row>
      <xdr:rowOff>180976</xdr:rowOff>
    </xdr:to>
    <xdr:sp macro="" textlink="">
      <xdr:nvSpPr>
        <xdr:cNvPr id="28" name="角丸四角形 27"/>
        <xdr:cNvSpPr/>
      </xdr:nvSpPr>
      <xdr:spPr>
        <a:xfrm>
          <a:off x="0" y="8229600"/>
          <a:ext cx="11115675" cy="714376"/>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72837</xdr:colOff>
      <xdr:row>7</xdr:row>
      <xdr:rowOff>49305</xdr:rowOff>
    </xdr:from>
    <xdr:to>
      <xdr:col>20</xdr:col>
      <xdr:colOff>282387</xdr:colOff>
      <xdr:row>8</xdr:row>
      <xdr:rowOff>77880</xdr:rowOff>
    </xdr:to>
    <xdr:sp macro="" textlink="">
      <xdr:nvSpPr>
        <xdr:cNvPr id="7" name="テキスト ボックス 6"/>
        <xdr:cNvSpPr txBox="1"/>
      </xdr:nvSpPr>
      <xdr:spPr>
        <a:xfrm>
          <a:off x="7547161" y="1416423"/>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①</a:t>
          </a:r>
        </a:p>
      </xdr:txBody>
    </xdr:sp>
    <xdr:clientData/>
  </xdr:twoCellAnchor>
  <xdr:twoCellAnchor>
    <xdr:from>
      <xdr:col>1</xdr:col>
      <xdr:colOff>511548</xdr:colOff>
      <xdr:row>7</xdr:row>
      <xdr:rowOff>174253</xdr:rowOff>
    </xdr:from>
    <xdr:to>
      <xdr:col>1</xdr:col>
      <xdr:colOff>721098</xdr:colOff>
      <xdr:row>9</xdr:row>
      <xdr:rowOff>34740</xdr:rowOff>
    </xdr:to>
    <xdr:sp macro="" textlink="">
      <xdr:nvSpPr>
        <xdr:cNvPr id="32" name="テキスト ボックス 31"/>
        <xdr:cNvSpPr txBox="1"/>
      </xdr:nvSpPr>
      <xdr:spPr>
        <a:xfrm>
          <a:off x="993401" y="1541371"/>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②</a:t>
          </a:r>
        </a:p>
      </xdr:txBody>
    </xdr:sp>
    <xdr:clientData/>
  </xdr:twoCellAnchor>
  <xdr:twoCellAnchor>
    <xdr:from>
      <xdr:col>1</xdr:col>
      <xdr:colOff>11206</xdr:colOff>
      <xdr:row>13</xdr:row>
      <xdr:rowOff>208990</xdr:rowOff>
    </xdr:from>
    <xdr:to>
      <xdr:col>1</xdr:col>
      <xdr:colOff>220756</xdr:colOff>
      <xdr:row>14</xdr:row>
      <xdr:rowOff>200025</xdr:rowOff>
    </xdr:to>
    <xdr:sp macro="" textlink="">
      <xdr:nvSpPr>
        <xdr:cNvPr id="33" name="テキスト ボックス 32"/>
        <xdr:cNvSpPr txBox="1"/>
      </xdr:nvSpPr>
      <xdr:spPr>
        <a:xfrm>
          <a:off x="493059" y="2674284"/>
          <a:ext cx="20955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③</a:t>
          </a:r>
        </a:p>
      </xdr:txBody>
    </xdr:sp>
    <xdr:clientData/>
  </xdr:twoCellAnchor>
  <xdr:twoCellAnchor>
    <xdr:from>
      <xdr:col>2</xdr:col>
      <xdr:colOff>36420</xdr:colOff>
      <xdr:row>13</xdr:row>
      <xdr:rowOff>219074</xdr:rowOff>
    </xdr:from>
    <xdr:to>
      <xdr:col>2</xdr:col>
      <xdr:colOff>251573</xdr:colOff>
      <xdr:row>14</xdr:row>
      <xdr:rowOff>210670</xdr:rowOff>
    </xdr:to>
    <xdr:sp macro="" textlink="">
      <xdr:nvSpPr>
        <xdr:cNvPr id="34" name="テキスト ボックス 33"/>
        <xdr:cNvSpPr txBox="1"/>
      </xdr:nvSpPr>
      <xdr:spPr>
        <a:xfrm>
          <a:off x="1269067" y="2684368"/>
          <a:ext cx="215153" cy="215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④</a:t>
          </a:r>
        </a:p>
      </xdr:txBody>
    </xdr:sp>
    <xdr:clientData/>
  </xdr:twoCellAnchor>
  <xdr:twoCellAnchor>
    <xdr:from>
      <xdr:col>5</xdr:col>
      <xdr:colOff>513229</xdr:colOff>
      <xdr:row>13</xdr:row>
      <xdr:rowOff>194421</xdr:rowOff>
    </xdr:from>
    <xdr:to>
      <xdr:col>6</xdr:col>
      <xdr:colOff>198344</xdr:colOff>
      <xdr:row>14</xdr:row>
      <xdr:rowOff>186017</xdr:rowOff>
    </xdr:to>
    <xdr:sp macro="" textlink="">
      <xdr:nvSpPr>
        <xdr:cNvPr id="35" name="テキスト ボックス 34"/>
        <xdr:cNvSpPr txBox="1"/>
      </xdr:nvSpPr>
      <xdr:spPr>
        <a:xfrm>
          <a:off x="3247464" y="2659715"/>
          <a:ext cx="211792" cy="215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⑤</a:t>
          </a:r>
        </a:p>
      </xdr:txBody>
    </xdr:sp>
    <xdr:clientData/>
  </xdr:twoCellAnchor>
  <xdr:twoCellAnchor>
    <xdr:from>
      <xdr:col>0</xdr:col>
      <xdr:colOff>76200</xdr:colOff>
      <xdr:row>37</xdr:row>
      <xdr:rowOff>28575</xdr:rowOff>
    </xdr:from>
    <xdr:to>
      <xdr:col>0</xdr:col>
      <xdr:colOff>285750</xdr:colOff>
      <xdr:row>38</xdr:row>
      <xdr:rowOff>76200</xdr:rowOff>
    </xdr:to>
    <xdr:sp macro="" textlink="">
      <xdr:nvSpPr>
        <xdr:cNvPr id="36" name="テキスト ボックス 35"/>
        <xdr:cNvSpPr txBox="1"/>
      </xdr:nvSpPr>
      <xdr:spPr>
        <a:xfrm>
          <a:off x="76200" y="8258175"/>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⑤</a:t>
          </a:r>
        </a:p>
      </xdr:txBody>
    </xdr:sp>
    <xdr:clientData/>
  </xdr:twoCellAnchor>
  <xdr:twoCellAnchor>
    <xdr:from>
      <xdr:col>4</xdr:col>
      <xdr:colOff>314325</xdr:colOff>
      <xdr:row>36</xdr:row>
      <xdr:rowOff>0</xdr:rowOff>
    </xdr:from>
    <xdr:to>
      <xdr:col>5</xdr:col>
      <xdr:colOff>19050</xdr:colOff>
      <xdr:row>36</xdr:row>
      <xdr:rowOff>219075</xdr:rowOff>
    </xdr:to>
    <xdr:sp macro="" textlink="">
      <xdr:nvSpPr>
        <xdr:cNvPr id="37" name="テキスト ボックス 36"/>
        <xdr:cNvSpPr txBox="1"/>
      </xdr:nvSpPr>
      <xdr:spPr>
        <a:xfrm>
          <a:off x="2543175" y="7877175"/>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⑥</a:t>
          </a:r>
        </a:p>
      </xdr:txBody>
    </xdr:sp>
    <xdr:clientData/>
  </xdr:twoCellAnchor>
  <xdr:twoCellAnchor>
    <xdr:from>
      <xdr:col>23</xdr:col>
      <xdr:colOff>104775</xdr:colOff>
      <xdr:row>31</xdr:row>
      <xdr:rowOff>9525</xdr:rowOff>
    </xdr:from>
    <xdr:to>
      <xdr:col>23</xdr:col>
      <xdr:colOff>314325</xdr:colOff>
      <xdr:row>32</xdr:row>
      <xdr:rowOff>9525</xdr:rowOff>
    </xdr:to>
    <xdr:sp macro="" textlink="">
      <xdr:nvSpPr>
        <xdr:cNvPr id="38" name="テキスト ボックス 37"/>
        <xdr:cNvSpPr txBox="1"/>
      </xdr:nvSpPr>
      <xdr:spPr>
        <a:xfrm>
          <a:off x="8953500" y="6915150"/>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⑦</a:t>
          </a:r>
        </a:p>
      </xdr:txBody>
    </xdr:sp>
    <xdr:clientData/>
  </xdr:twoCellAnchor>
  <xdr:twoCellAnchor>
    <xdr:from>
      <xdr:col>23</xdr:col>
      <xdr:colOff>9525</xdr:colOff>
      <xdr:row>31</xdr:row>
      <xdr:rowOff>9525</xdr:rowOff>
    </xdr:from>
    <xdr:to>
      <xdr:col>26</xdr:col>
      <xdr:colOff>1066799</xdr:colOff>
      <xdr:row>36</xdr:row>
      <xdr:rowOff>333375</xdr:rowOff>
    </xdr:to>
    <xdr:sp macro="" textlink="">
      <xdr:nvSpPr>
        <xdr:cNvPr id="39" name="角丸四角形 38"/>
        <xdr:cNvSpPr/>
      </xdr:nvSpPr>
      <xdr:spPr>
        <a:xfrm>
          <a:off x="8858250" y="6915150"/>
          <a:ext cx="2247899" cy="129540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161925</xdr:colOff>
      <xdr:row>10</xdr:row>
      <xdr:rowOff>19050</xdr:rowOff>
    </xdr:from>
    <xdr:to>
      <xdr:col>26</xdr:col>
      <xdr:colOff>371475</xdr:colOff>
      <xdr:row>11</xdr:row>
      <xdr:rowOff>66675</xdr:rowOff>
    </xdr:to>
    <xdr:sp macro="" textlink="">
      <xdr:nvSpPr>
        <xdr:cNvPr id="41" name="テキスト ボックス 40"/>
        <xdr:cNvSpPr txBox="1"/>
      </xdr:nvSpPr>
      <xdr:spPr>
        <a:xfrm>
          <a:off x="10201275" y="2762250"/>
          <a:ext cx="209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⑧</a:t>
          </a:r>
        </a:p>
      </xdr:txBody>
    </xdr:sp>
    <xdr:clientData/>
  </xdr:twoCellAnchor>
  <xdr:twoCellAnchor>
    <xdr:from>
      <xdr:col>14</xdr:col>
      <xdr:colOff>67235</xdr:colOff>
      <xdr:row>36</xdr:row>
      <xdr:rowOff>45944</xdr:rowOff>
    </xdr:from>
    <xdr:to>
      <xdr:col>14</xdr:col>
      <xdr:colOff>276785</xdr:colOff>
      <xdr:row>36</xdr:row>
      <xdr:rowOff>270062</xdr:rowOff>
    </xdr:to>
    <xdr:sp macro="" textlink="">
      <xdr:nvSpPr>
        <xdr:cNvPr id="40" name="テキスト ボックス 39"/>
        <xdr:cNvSpPr txBox="1"/>
      </xdr:nvSpPr>
      <xdr:spPr>
        <a:xfrm>
          <a:off x="5883088" y="7890062"/>
          <a:ext cx="209550" cy="22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⑧</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800101</xdr:colOff>
      <xdr:row>14</xdr:row>
      <xdr:rowOff>514350</xdr:rowOff>
    </xdr:from>
    <xdr:to>
      <xdr:col>3</xdr:col>
      <xdr:colOff>0</xdr:colOff>
      <xdr:row>14</xdr:row>
      <xdr:rowOff>514350</xdr:rowOff>
    </xdr:to>
    <xdr:cxnSp macro="">
      <xdr:nvCxnSpPr>
        <xdr:cNvPr id="2" name="直線矢印コネクタ 1"/>
        <xdr:cNvCxnSpPr/>
      </xdr:nvCxnSpPr>
      <xdr:spPr>
        <a:xfrm flipH="1">
          <a:off x="3105151" y="5257800"/>
          <a:ext cx="695324"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533400</xdr:colOff>
      <xdr:row>16</xdr:row>
      <xdr:rowOff>866775</xdr:rowOff>
    </xdr:from>
    <xdr:to>
      <xdr:col>2</xdr:col>
      <xdr:colOff>9525</xdr:colOff>
      <xdr:row>16</xdr:row>
      <xdr:rowOff>866776</xdr:rowOff>
    </xdr:to>
    <xdr:cxnSp macro="">
      <xdr:nvCxnSpPr>
        <xdr:cNvPr id="3" name="直線矢印コネクタ 2"/>
        <xdr:cNvCxnSpPr/>
      </xdr:nvCxnSpPr>
      <xdr:spPr>
        <a:xfrm flipH="1" flipV="1">
          <a:off x="1685925" y="7067550"/>
          <a:ext cx="628650" cy="1"/>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9525</xdr:colOff>
      <xdr:row>12</xdr:row>
      <xdr:rowOff>9525</xdr:rowOff>
    </xdr:from>
    <xdr:to>
      <xdr:col>4</xdr:col>
      <xdr:colOff>762000</xdr:colOff>
      <xdr:row>12</xdr:row>
      <xdr:rowOff>257175</xdr:rowOff>
    </xdr:to>
    <xdr:sp macro="" textlink="">
      <xdr:nvSpPr>
        <xdr:cNvPr id="4" name="メモ 3"/>
        <xdr:cNvSpPr/>
      </xdr:nvSpPr>
      <xdr:spPr>
        <a:xfrm>
          <a:off x="6010275" y="2714625"/>
          <a:ext cx="752475" cy="247650"/>
        </a:xfrm>
        <a:prstGeom prst="foldedCorner">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t>旅行命令</a:t>
          </a:r>
        </a:p>
      </xdr:txBody>
    </xdr:sp>
    <xdr:clientData/>
  </xdr:twoCellAnchor>
  <xdr:twoCellAnchor>
    <xdr:from>
      <xdr:col>4</xdr:col>
      <xdr:colOff>0</xdr:colOff>
      <xdr:row>12</xdr:row>
      <xdr:rowOff>276225</xdr:rowOff>
    </xdr:from>
    <xdr:to>
      <xdr:col>4</xdr:col>
      <xdr:colOff>857250</xdr:colOff>
      <xdr:row>12</xdr:row>
      <xdr:rowOff>523875</xdr:rowOff>
    </xdr:to>
    <xdr:sp macro="" textlink="">
      <xdr:nvSpPr>
        <xdr:cNvPr id="5" name="メモ 4"/>
        <xdr:cNvSpPr/>
      </xdr:nvSpPr>
      <xdr:spPr>
        <a:xfrm>
          <a:off x="6000750" y="2981325"/>
          <a:ext cx="857250" cy="247650"/>
        </a:xfrm>
        <a:prstGeom prst="foldedCorner">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000"/>
            <a:t>旅費請求書</a:t>
          </a:r>
        </a:p>
      </xdr:txBody>
    </xdr:sp>
    <xdr:clientData/>
  </xdr:twoCellAnchor>
  <xdr:twoCellAnchor>
    <xdr:from>
      <xdr:col>4</xdr:col>
      <xdr:colOff>9526</xdr:colOff>
      <xdr:row>12</xdr:row>
      <xdr:rowOff>533400</xdr:rowOff>
    </xdr:from>
    <xdr:to>
      <xdr:col>4</xdr:col>
      <xdr:colOff>523876</xdr:colOff>
      <xdr:row>12</xdr:row>
      <xdr:rowOff>781050</xdr:rowOff>
    </xdr:to>
    <xdr:sp macro="" textlink="">
      <xdr:nvSpPr>
        <xdr:cNvPr id="6" name="メモ 5"/>
        <xdr:cNvSpPr/>
      </xdr:nvSpPr>
      <xdr:spPr>
        <a:xfrm>
          <a:off x="6010276" y="3238500"/>
          <a:ext cx="514350" cy="247650"/>
        </a:xfrm>
        <a:prstGeom prst="foldedCorner">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t>旅程</a:t>
          </a:r>
        </a:p>
      </xdr:txBody>
    </xdr:sp>
    <xdr:clientData/>
  </xdr:twoCellAnchor>
  <xdr:twoCellAnchor>
    <xdr:from>
      <xdr:col>2</xdr:col>
      <xdr:colOff>9526</xdr:colOff>
      <xdr:row>16</xdr:row>
      <xdr:rowOff>9525</xdr:rowOff>
    </xdr:from>
    <xdr:to>
      <xdr:col>2</xdr:col>
      <xdr:colOff>619126</xdr:colOff>
      <xdr:row>16</xdr:row>
      <xdr:rowOff>257175</xdr:rowOff>
    </xdr:to>
    <xdr:sp macro="" textlink="">
      <xdr:nvSpPr>
        <xdr:cNvPr id="7" name="メモ 6"/>
        <xdr:cNvSpPr/>
      </xdr:nvSpPr>
      <xdr:spPr>
        <a:xfrm>
          <a:off x="2314576" y="6210300"/>
          <a:ext cx="609600" cy="247650"/>
        </a:xfrm>
        <a:prstGeom prst="foldedCorner">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a:t>伝票</a:t>
          </a:r>
        </a:p>
      </xdr:txBody>
    </xdr:sp>
    <xdr:clientData/>
  </xdr:twoCellAnchor>
  <xdr:twoCellAnchor>
    <xdr:from>
      <xdr:col>4</xdr:col>
      <xdr:colOff>1</xdr:colOff>
      <xdr:row>12</xdr:row>
      <xdr:rowOff>800099</xdr:rowOff>
    </xdr:from>
    <xdr:to>
      <xdr:col>5</xdr:col>
      <xdr:colOff>171450</xdr:colOff>
      <xdr:row>12</xdr:row>
      <xdr:rowOff>1063625</xdr:rowOff>
    </xdr:to>
    <xdr:sp macro="" textlink="">
      <xdr:nvSpPr>
        <xdr:cNvPr id="8" name="メモ 7"/>
        <xdr:cNvSpPr/>
      </xdr:nvSpPr>
      <xdr:spPr>
        <a:xfrm>
          <a:off x="6000751" y="3505199"/>
          <a:ext cx="1590674" cy="263526"/>
        </a:xfrm>
        <a:prstGeom prst="foldedCorner">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00"/>
            <a:t>業者払いに必要な書類</a:t>
          </a:r>
          <a:endParaRPr kumimoji="1" lang="en-US" altLang="ja-JP" sz="1000"/>
        </a:p>
      </xdr:txBody>
    </xdr:sp>
    <xdr:clientData/>
  </xdr:twoCellAnchor>
  <xdr:twoCellAnchor>
    <xdr:from>
      <xdr:col>3</xdr:col>
      <xdr:colOff>9525</xdr:colOff>
      <xdr:row>14</xdr:row>
      <xdr:rowOff>19050</xdr:rowOff>
    </xdr:from>
    <xdr:to>
      <xdr:col>3</xdr:col>
      <xdr:colOff>800100</xdr:colOff>
      <xdr:row>14</xdr:row>
      <xdr:rowOff>266700</xdr:rowOff>
    </xdr:to>
    <xdr:sp macro="" textlink="">
      <xdr:nvSpPr>
        <xdr:cNvPr id="9" name="メモ 8"/>
        <xdr:cNvSpPr/>
      </xdr:nvSpPr>
      <xdr:spPr>
        <a:xfrm>
          <a:off x="3810000" y="4762500"/>
          <a:ext cx="790575" cy="247650"/>
        </a:xfrm>
        <a:prstGeom prst="foldedCorner">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t>旅行命令</a:t>
          </a:r>
        </a:p>
      </xdr:txBody>
    </xdr:sp>
    <xdr:clientData/>
  </xdr:twoCellAnchor>
  <xdr:twoCellAnchor>
    <xdr:from>
      <xdr:col>3</xdr:col>
      <xdr:colOff>9525</xdr:colOff>
      <xdr:row>14</xdr:row>
      <xdr:rowOff>276225</xdr:rowOff>
    </xdr:from>
    <xdr:to>
      <xdr:col>3</xdr:col>
      <xdr:colOff>866775</xdr:colOff>
      <xdr:row>14</xdr:row>
      <xdr:rowOff>523875</xdr:rowOff>
    </xdr:to>
    <xdr:sp macro="" textlink="">
      <xdr:nvSpPr>
        <xdr:cNvPr id="10" name="メモ 9"/>
        <xdr:cNvSpPr/>
      </xdr:nvSpPr>
      <xdr:spPr>
        <a:xfrm>
          <a:off x="3810000" y="5019675"/>
          <a:ext cx="857250" cy="247650"/>
        </a:xfrm>
        <a:prstGeom prst="foldedCorner">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000"/>
            <a:t>旅費請求書</a:t>
          </a:r>
        </a:p>
      </xdr:txBody>
    </xdr:sp>
    <xdr:clientData/>
  </xdr:twoCellAnchor>
  <xdr:twoCellAnchor>
    <xdr:from>
      <xdr:col>3</xdr:col>
      <xdr:colOff>9526</xdr:colOff>
      <xdr:row>14</xdr:row>
      <xdr:rowOff>514350</xdr:rowOff>
    </xdr:from>
    <xdr:to>
      <xdr:col>3</xdr:col>
      <xdr:colOff>523876</xdr:colOff>
      <xdr:row>14</xdr:row>
      <xdr:rowOff>762000</xdr:rowOff>
    </xdr:to>
    <xdr:sp macro="" textlink="">
      <xdr:nvSpPr>
        <xdr:cNvPr id="11" name="メモ 10"/>
        <xdr:cNvSpPr/>
      </xdr:nvSpPr>
      <xdr:spPr>
        <a:xfrm>
          <a:off x="3810001" y="5257800"/>
          <a:ext cx="514350" cy="247650"/>
        </a:xfrm>
        <a:prstGeom prst="foldedCorner">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t>旅程</a:t>
          </a:r>
        </a:p>
      </xdr:txBody>
    </xdr:sp>
    <xdr:clientData/>
  </xdr:twoCellAnchor>
  <xdr:twoCellAnchor>
    <xdr:from>
      <xdr:col>3</xdr:col>
      <xdr:colOff>9525</xdr:colOff>
      <xdr:row>14</xdr:row>
      <xdr:rowOff>762001</xdr:rowOff>
    </xdr:from>
    <xdr:to>
      <xdr:col>3</xdr:col>
      <xdr:colOff>1984375</xdr:colOff>
      <xdr:row>15</xdr:row>
      <xdr:rowOff>95251</xdr:rowOff>
    </xdr:to>
    <xdr:sp macro="" textlink="">
      <xdr:nvSpPr>
        <xdr:cNvPr id="12" name="メモ 11"/>
        <xdr:cNvSpPr/>
      </xdr:nvSpPr>
      <xdr:spPr>
        <a:xfrm>
          <a:off x="3810000" y="5505451"/>
          <a:ext cx="1974850" cy="219075"/>
        </a:xfrm>
        <a:prstGeom prst="foldedCorner">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00"/>
            <a:t>業者払いに必要な書類</a:t>
          </a:r>
          <a:endParaRPr kumimoji="1" lang="en-US" altLang="ja-JP" sz="1000"/>
        </a:p>
      </xdr:txBody>
    </xdr:sp>
    <xdr:clientData/>
  </xdr:twoCellAnchor>
  <xdr:twoCellAnchor>
    <xdr:from>
      <xdr:col>2</xdr:col>
      <xdr:colOff>0</xdr:colOff>
      <xdr:row>16</xdr:row>
      <xdr:rowOff>266700</xdr:rowOff>
    </xdr:from>
    <xdr:to>
      <xdr:col>2</xdr:col>
      <xdr:colOff>800100</xdr:colOff>
      <xdr:row>16</xdr:row>
      <xdr:rowOff>514350</xdr:rowOff>
    </xdr:to>
    <xdr:sp macro="" textlink="">
      <xdr:nvSpPr>
        <xdr:cNvPr id="13" name="メモ 12"/>
        <xdr:cNvSpPr/>
      </xdr:nvSpPr>
      <xdr:spPr>
        <a:xfrm>
          <a:off x="2305050" y="6467475"/>
          <a:ext cx="800100" cy="247650"/>
        </a:xfrm>
        <a:prstGeom prst="foldedCorner">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t>旅行命令</a:t>
          </a:r>
        </a:p>
      </xdr:txBody>
    </xdr:sp>
    <xdr:clientData/>
  </xdr:twoCellAnchor>
  <xdr:twoCellAnchor>
    <xdr:from>
      <xdr:col>2</xdr:col>
      <xdr:colOff>9525</xdr:colOff>
      <xdr:row>16</xdr:row>
      <xdr:rowOff>533400</xdr:rowOff>
    </xdr:from>
    <xdr:to>
      <xdr:col>2</xdr:col>
      <xdr:colOff>866775</xdr:colOff>
      <xdr:row>16</xdr:row>
      <xdr:rowOff>781050</xdr:rowOff>
    </xdr:to>
    <xdr:sp macro="" textlink="">
      <xdr:nvSpPr>
        <xdr:cNvPr id="14" name="メモ 13"/>
        <xdr:cNvSpPr/>
      </xdr:nvSpPr>
      <xdr:spPr>
        <a:xfrm>
          <a:off x="2314575" y="6734175"/>
          <a:ext cx="857250" cy="247650"/>
        </a:xfrm>
        <a:prstGeom prst="foldedCorner">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000"/>
            <a:t>旅費請求書</a:t>
          </a:r>
        </a:p>
      </xdr:txBody>
    </xdr:sp>
    <xdr:clientData/>
  </xdr:twoCellAnchor>
  <xdr:twoCellAnchor>
    <xdr:from>
      <xdr:col>2</xdr:col>
      <xdr:colOff>1</xdr:colOff>
      <xdr:row>16</xdr:row>
      <xdr:rowOff>781049</xdr:rowOff>
    </xdr:from>
    <xdr:to>
      <xdr:col>2</xdr:col>
      <xdr:colOff>514351</xdr:colOff>
      <xdr:row>16</xdr:row>
      <xdr:rowOff>1038224</xdr:rowOff>
    </xdr:to>
    <xdr:sp macro="" textlink="">
      <xdr:nvSpPr>
        <xdr:cNvPr id="15" name="メモ 14"/>
        <xdr:cNvSpPr/>
      </xdr:nvSpPr>
      <xdr:spPr>
        <a:xfrm>
          <a:off x="2305051" y="6981824"/>
          <a:ext cx="514350" cy="257175"/>
        </a:xfrm>
        <a:prstGeom prst="foldedCorner">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t>旅程</a:t>
          </a:r>
        </a:p>
      </xdr:txBody>
    </xdr:sp>
    <xdr:clientData/>
  </xdr:twoCellAnchor>
  <xdr:twoCellAnchor>
    <xdr:from>
      <xdr:col>2</xdr:col>
      <xdr:colOff>0</xdr:colOff>
      <xdr:row>16</xdr:row>
      <xdr:rowOff>1381125</xdr:rowOff>
    </xdr:from>
    <xdr:to>
      <xdr:col>3</xdr:col>
      <xdr:colOff>0</xdr:colOff>
      <xdr:row>16</xdr:row>
      <xdr:rowOff>1638300</xdr:rowOff>
    </xdr:to>
    <xdr:sp macro="" textlink="">
      <xdr:nvSpPr>
        <xdr:cNvPr id="16" name="メモ 15"/>
        <xdr:cNvSpPr/>
      </xdr:nvSpPr>
      <xdr:spPr>
        <a:xfrm>
          <a:off x="2305050" y="7581900"/>
          <a:ext cx="1495425" cy="257175"/>
        </a:xfrm>
        <a:prstGeom prst="foldedCorner">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00"/>
            <a:t>業者払いに必要な書類</a:t>
          </a:r>
          <a:endParaRPr kumimoji="1" lang="en-US" altLang="ja-JP" sz="1000"/>
        </a:p>
      </xdr:txBody>
    </xdr:sp>
    <xdr:clientData/>
  </xdr:twoCellAnchor>
  <xdr:twoCellAnchor>
    <xdr:from>
      <xdr:col>1</xdr:col>
      <xdr:colOff>0</xdr:colOff>
      <xdr:row>18</xdr:row>
      <xdr:rowOff>762000</xdr:rowOff>
    </xdr:from>
    <xdr:to>
      <xdr:col>1</xdr:col>
      <xdr:colOff>504825</xdr:colOff>
      <xdr:row>18</xdr:row>
      <xdr:rowOff>1009650</xdr:rowOff>
    </xdr:to>
    <xdr:sp macro="" textlink="">
      <xdr:nvSpPr>
        <xdr:cNvPr id="17" name="メモ 16"/>
        <xdr:cNvSpPr/>
      </xdr:nvSpPr>
      <xdr:spPr>
        <a:xfrm>
          <a:off x="1152525" y="9182100"/>
          <a:ext cx="504825" cy="247650"/>
        </a:xfrm>
        <a:prstGeom prst="foldedCorner">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a:t>旅程</a:t>
          </a:r>
        </a:p>
      </xdr:txBody>
    </xdr:sp>
    <xdr:clientData/>
  </xdr:twoCellAnchor>
  <xdr:twoCellAnchor>
    <xdr:from>
      <xdr:col>1</xdr:col>
      <xdr:colOff>0</xdr:colOff>
      <xdr:row>18</xdr:row>
      <xdr:rowOff>514350</xdr:rowOff>
    </xdr:from>
    <xdr:to>
      <xdr:col>1</xdr:col>
      <xdr:colOff>847725</xdr:colOff>
      <xdr:row>18</xdr:row>
      <xdr:rowOff>762000</xdr:rowOff>
    </xdr:to>
    <xdr:sp macro="" textlink="">
      <xdr:nvSpPr>
        <xdr:cNvPr id="18" name="メモ 17"/>
        <xdr:cNvSpPr/>
      </xdr:nvSpPr>
      <xdr:spPr>
        <a:xfrm>
          <a:off x="1152525" y="8934450"/>
          <a:ext cx="847725" cy="247650"/>
        </a:xfrm>
        <a:prstGeom prst="foldedCorner">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000"/>
            <a:t>旅費請求書</a:t>
          </a:r>
        </a:p>
      </xdr:txBody>
    </xdr:sp>
    <xdr:clientData/>
  </xdr:twoCellAnchor>
  <xdr:twoCellAnchor>
    <xdr:from>
      <xdr:col>1</xdr:col>
      <xdr:colOff>0</xdr:colOff>
      <xdr:row>18</xdr:row>
      <xdr:rowOff>257175</xdr:rowOff>
    </xdr:from>
    <xdr:to>
      <xdr:col>1</xdr:col>
      <xdr:colOff>733424</xdr:colOff>
      <xdr:row>18</xdr:row>
      <xdr:rowOff>504825</xdr:rowOff>
    </xdr:to>
    <xdr:sp macro="" textlink="">
      <xdr:nvSpPr>
        <xdr:cNvPr id="19" name="メモ 18"/>
        <xdr:cNvSpPr/>
      </xdr:nvSpPr>
      <xdr:spPr>
        <a:xfrm>
          <a:off x="1152525" y="8677275"/>
          <a:ext cx="733424" cy="247650"/>
        </a:xfrm>
        <a:prstGeom prst="foldedCorner">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t>旅行命令</a:t>
          </a:r>
        </a:p>
      </xdr:txBody>
    </xdr:sp>
    <xdr:clientData/>
  </xdr:twoCellAnchor>
  <xdr:twoCellAnchor>
    <xdr:from>
      <xdr:col>1</xdr:col>
      <xdr:colOff>1</xdr:colOff>
      <xdr:row>18</xdr:row>
      <xdr:rowOff>0</xdr:rowOff>
    </xdr:from>
    <xdr:to>
      <xdr:col>1</xdr:col>
      <xdr:colOff>600076</xdr:colOff>
      <xdr:row>18</xdr:row>
      <xdr:rowOff>247650</xdr:rowOff>
    </xdr:to>
    <xdr:sp macro="" textlink="">
      <xdr:nvSpPr>
        <xdr:cNvPr id="20" name="メモ 19"/>
        <xdr:cNvSpPr/>
      </xdr:nvSpPr>
      <xdr:spPr>
        <a:xfrm>
          <a:off x="1152526" y="8420100"/>
          <a:ext cx="600075" cy="247650"/>
        </a:xfrm>
        <a:prstGeom prst="foldedCorner">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a:t>伝票</a:t>
          </a:r>
        </a:p>
      </xdr:txBody>
    </xdr:sp>
    <xdr:clientData/>
  </xdr:twoCellAnchor>
  <xdr:twoCellAnchor>
    <xdr:from>
      <xdr:col>0</xdr:col>
      <xdr:colOff>485775</xdr:colOff>
      <xdr:row>18</xdr:row>
      <xdr:rowOff>762000</xdr:rowOff>
    </xdr:from>
    <xdr:to>
      <xdr:col>0</xdr:col>
      <xdr:colOff>1143001</xdr:colOff>
      <xdr:row>18</xdr:row>
      <xdr:rowOff>762001</xdr:rowOff>
    </xdr:to>
    <xdr:cxnSp macro="">
      <xdr:nvCxnSpPr>
        <xdr:cNvPr id="21" name="直線矢印コネクタ 20"/>
        <xdr:cNvCxnSpPr/>
      </xdr:nvCxnSpPr>
      <xdr:spPr>
        <a:xfrm flipH="1" flipV="1">
          <a:off x="485775" y="9182100"/>
          <a:ext cx="657226" cy="1"/>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1143001</xdr:colOff>
      <xdr:row>16</xdr:row>
      <xdr:rowOff>1133475</xdr:rowOff>
    </xdr:from>
    <xdr:to>
      <xdr:col>2</xdr:col>
      <xdr:colOff>600076</xdr:colOff>
      <xdr:row>16</xdr:row>
      <xdr:rowOff>1381125</xdr:rowOff>
    </xdr:to>
    <xdr:sp macro="" textlink="">
      <xdr:nvSpPr>
        <xdr:cNvPr id="22" name="メモ 21"/>
        <xdr:cNvSpPr/>
      </xdr:nvSpPr>
      <xdr:spPr>
        <a:xfrm>
          <a:off x="2295526" y="7334250"/>
          <a:ext cx="609600" cy="247650"/>
        </a:xfrm>
        <a:prstGeom prst="foldedCorner">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a:t>伝票</a:t>
          </a:r>
        </a:p>
      </xdr:txBody>
    </xdr:sp>
    <xdr:clientData/>
  </xdr:twoCellAnchor>
  <xdr:twoCellAnchor>
    <xdr:from>
      <xdr:col>1</xdr:col>
      <xdr:colOff>1</xdr:colOff>
      <xdr:row>18</xdr:row>
      <xdr:rowOff>1123950</xdr:rowOff>
    </xdr:from>
    <xdr:to>
      <xdr:col>1</xdr:col>
      <xdr:colOff>609601</xdr:colOff>
      <xdr:row>18</xdr:row>
      <xdr:rowOff>1371600</xdr:rowOff>
    </xdr:to>
    <xdr:sp macro="" textlink="">
      <xdr:nvSpPr>
        <xdr:cNvPr id="23" name="メモ 22"/>
        <xdr:cNvSpPr/>
      </xdr:nvSpPr>
      <xdr:spPr>
        <a:xfrm>
          <a:off x="1152526" y="9544050"/>
          <a:ext cx="609600" cy="247650"/>
        </a:xfrm>
        <a:prstGeom prst="foldedCorner">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a:t>伝票</a:t>
          </a:r>
        </a:p>
      </xdr:txBody>
    </xdr:sp>
    <xdr:clientData/>
  </xdr:twoCellAnchor>
  <xdr:twoCellAnchor>
    <xdr:from>
      <xdr:col>0</xdr:col>
      <xdr:colOff>1133475</xdr:colOff>
      <xdr:row>18</xdr:row>
      <xdr:rowOff>1390650</xdr:rowOff>
    </xdr:from>
    <xdr:to>
      <xdr:col>2</xdr:col>
      <xdr:colOff>409574</xdr:colOff>
      <xdr:row>18</xdr:row>
      <xdr:rowOff>1685925</xdr:rowOff>
    </xdr:to>
    <xdr:sp macro="" textlink="">
      <xdr:nvSpPr>
        <xdr:cNvPr id="24" name="メモ 23"/>
        <xdr:cNvSpPr/>
      </xdr:nvSpPr>
      <xdr:spPr>
        <a:xfrm>
          <a:off x="1133475" y="9810750"/>
          <a:ext cx="1581149" cy="257175"/>
        </a:xfrm>
        <a:prstGeom prst="foldedCorner">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00"/>
            <a:t>業者払いに必要な書類</a:t>
          </a:r>
          <a:endParaRPr kumimoji="1" lang="en-US" altLang="ja-JP" sz="1000"/>
        </a:p>
      </xdr:txBody>
    </xdr:sp>
    <xdr:clientData/>
  </xdr:twoCellAnchor>
  <xdr:twoCellAnchor>
    <xdr:from>
      <xdr:col>3</xdr:col>
      <xdr:colOff>1695451</xdr:colOff>
      <xdr:row>12</xdr:row>
      <xdr:rowOff>419100</xdr:rowOff>
    </xdr:from>
    <xdr:to>
      <xdr:col>3</xdr:col>
      <xdr:colOff>2390775</xdr:colOff>
      <xdr:row>12</xdr:row>
      <xdr:rowOff>419100</xdr:rowOff>
    </xdr:to>
    <xdr:cxnSp macro="">
      <xdr:nvCxnSpPr>
        <xdr:cNvPr id="25" name="直線矢印コネクタ 24"/>
        <xdr:cNvCxnSpPr/>
      </xdr:nvCxnSpPr>
      <xdr:spPr>
        <a:xfrm flipH="1">
          <a:off x="5495926" y="3124200"/>
          <a:ext cx="504824"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28575</xdr:colOff>
      <xdr:row>13</xdr:row>
      <xdr:rowOff>28575</xdr:rowOff>
    </xdr:from>
    <xdr:to>
      <xdr:col>4</xdr:col>
      <xdr:colOff>1333500</xdr:colOff>
      <xdr:row>14</xdr:row>
      <xdr:rowOff>28575</xdr:rowOff>
    </xdr:to>
    <xdr:sp macro="" textlink="">
      <xdr:nvSpPr>
        <xdr:cNvPr id="26" name="角丸四角形 25"/>
        <xdr:cNvSpPr/>
      </xdr:nvSpPr>
      <xdr:spPr>
        <a:xfrm>
          <a:off x="6029325" y="3857625"/>
          <a:ext cx="1304925" cy="9144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上記の書類はなるべく同時にご提出ください。</a:t>
          </a:r>
          <a:endParaRPr kumimoji="1" lang="en-US" altLang="ja-JP"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5.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sheetPr>
  <dimension ref="A1:AI42"/>
  <sheetViews>
    <sheetView tabSelected="1" zoomScaleNormal="100" zoomScaleSheetLayoutView="85" workbookViewId="0"/>
  </sheetViews>
  <sheetFormatPr defaultRowHeight="13.5" x14ac:dyDescent="0.15"/>
  <cols>
    <col min="1" max="1" width="6.25" customWidth="1"/>
    <col min="2" max="2" width="9.875" customWidth="1"/>
    <col min="3" max="3" width="6.5" customWidth="1"/>
    <col min="4" max="5" width="6.625" customWidth="1"/>
    <col min="6" max="6" width="6.875" customWidth="1"/>
    <col min="7" max="7" width="9.375" customWidth="1"/>
    <col min="8" max="8" width="5" customWidth="1"/>
    <col min="9" max="11" width="2.875" customWidth="1"/>
    <col min="12" max="12" width="3.5" customWidth="1"/>
    <col min="13" max="13" width="2.875" customWidth="1"/>
    <col min="14" max="14" width="3.875" customWidth="1"/>
    <col min="15" max="15" width="5.375" customWidth="1"/>
    <col min="16" max="16" width="5" customWidth="1"/>
    <col min="17" max="17" width="2.625" customWidth="1"/>
    <col min="18" max="18" width="2" customWidth="1"/>
    <col min="19" max="19" width="3.125" customWidth="1"/>
    <col min="20" max="20" width="3.5" customWidth="1"/>
    <col min="21" max="21" width="4.5" customWidth="1"/>
    <col min="22" max="22" width="5.75" customWidth="1"/>
    <col min="23" max="23" width="8.25" customWidth="1"/>
    <col min="24" max="24" width="6.125" customWidth="1"/>
    <col min="25" max="25" width="5.75" customWidth="1"/>
    <col min="26" max="26" width="3.75" customWidth="1"/>
    <col min="27" max="27" width="14.125" customWidth="1"/>
  </cols>
  <sheetData>
    <row r="1" spans="1:35" ht="11.25" customHeight="1" thickBot="1" x14ac:dyDescent="0.2">
      <c r="A1" s="1" t="s">
        <v>327</v>
      </c>
      <c r="B1" s="1"/>
      <c r="C1" s="1"/>
      <c r="D1" s="1"/>
      <c r="E1" s="1"/>
      <c r="F1" s="2"/>
      <c r="G1" s="2"/>
      <c r="H1" s="2"/>
      <c r="I1" s="2"/>
      <c r="J1" s="2"/>
      <c r="K1" s="2"/>
      <c r="L1" s="2"/>
      <c r="M1" s="2"/>
      <c r="N1" s="2"/>
      <c r="O1" s="2"/>
      <c r="P1" s="2"/>
      <c r="Q1" s="2"/>
      <c r="R1" s="2"/>
      <c r="S1" s="2"/>
      <c r="T1" s="2"/>
      <c r="U1" s="2"/>
      <c r="V1" s="2"/>
      <c r="W1" s="2"/>
      <c r="X1" s="2"/>
      <c r="Y1" s="2"/>
      <c r="Z1" s="2"/>
      <c r="AA1" s="2"/>
    </row>
    <row r="2" spans="1:35" ht="15" thickTop="1" thickBot="1" x14ac:dyDescent="0.2">
      <c r="A2" s="3" t="s">
        <v>0</v>
      </c>
      <c r="B2" s="39"/>
      <c r="C2" s="39"/>
      <c r="D2" s="39"/>
      <c r="E2" s="39"/>
      <c r="F2" s="4" t="s">
        <v>1</v>
      </c>
      <c r="G2" s="25" t="s">
        <v>2</v>
      </c>
      <c r="H2" s="110"/>
      <c r="I2" s="110"/>
      <c r="J2" s="110"/>
      <c r="K2" s="110"/>
      <c r="L2" s="110"/>
      <c r="M2" s="110"/>
      <c r="N2" s="288"/>
      <c r="O2" s="288"/>
      <c r="P2" s="289"/>
      <c r="Q2" s="5"/>
      <c r="R2" s="5"/>
      <c r="S2" s="5"/>
      <c r="T2" s="5"/>
      <c r="U2" s="5"/>
      <c r="V2" s="5"/>
      <c r="W2" s="5"/>
      <c r="X2" s="5"/>
      <c r="Y2" s="5"/>
      <c r="Z2" s="5"/>
      <c r="AA2" s="5"/>
    </row>
    <row r="3" spans="1:35" s="27" customFormat="1" ht="7.5" customHeight="1" thickTop="1" x14ac:dyDescent="0.15">
      <c r="A3" s="26"/>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9"/>
    </row>
    <row r="4" spans="1:35" s="27" customFormat="1" ht="15" customHeight="1" x14ac:dyDescent="0.15">
      <c r="A4" s="26"/>
      <c r="B4" s="109"/>
      <c r="C4" s="290" t="s">
        <v>312</v>
      </c>
      <c r="D4" s="291"/>
      <c r="E4" s="291"/>
      <c r="F4" s="291"/>
      <c r="G4" s="291"/>
      <c r="H4" s="291"/>
      <c r="I4" s="291"/>
      <c r="J4" s="291"/>
      <c r="K4" s="291"/>
      <c r="L4" s="291"/>
      <c r="M4" s="291"/>
      <c r="N4" s="291"/>
      <c r="O4" s="291"/>
      <c r="P4" s="291"/>
      <c r="Q4" s="291"/>
      <c r="R4" s="291"/>
      <c r="S4" s="291"/>
      <c r="T4" s="291"/>
      <c r="U4" s="291"/>
      <c r="V4" s="291"/>
      <c r="W4" s="291"/>
      <c r="X4" s="109"/>
      <c r="Y4" s="109"/>
      <c r="Z4" s="109"/>
      <c r="AA4" s="19"/>
    </row>
    <row r="5" spans="1:35" s="27" customFormat="1" ht="2.25" customHeight="1" thickBot="1" x14ac:dyDescent="0.2">
      <c r="A5" s="22"/>
      <c r="B5" s="23"/>
      <c r="C5" s="23"/>
      <c r="D5" s="23"/>
      <c r="E5" s="23"/>
      <c r="F5" s="23"/>
      <c r="G5" s="23"/>
      <c r="H5" s="23"/>
      <c r="I5" s="23"/>
      <c r="J5" s="23"/>
      <c r="K5" s="23"/>
      <c r="L5" s="23"/>
      <c r="M5" s="23"/>
      <c r="N5" s="23"/>
      <c r="O5" s="23"/>
      <c r="P5" s="23"/>
      <c r="Q5" s="23"/>
      <c r="R5" s="23"/>
      <c r="S5" s="23"/>
      <c r="T5" s="23"/>
      <c r="U5" s="23"/>
      <c r="V5" s="23"/>
      <c r="W5" s="23"/>
      <c r="X5" s="23"/>
      <c r="Y5" s="23"/>
      <c r="Z5" s="23"/>
      <c r="AA5" s="24"/>
    </row>
    <row r="6" spans="1:35" ht="18" customHeight="1" x14ac:dyDescent="0.15">
      <c r="A6" s="292" t="s">
        <v>12</v>
      </c>
      <c r="B6" s="293"/>
      <c r="C6" s="293"/>
      <c r="D6" s="294" t="s">
        <v>13</v>
      </c>
      <c r="E6" s="295"/>
      <c r="F6" s="295"/>
      <c r="G6" s="295"/>
      <c r="H6" s="295"/>
      <c r="I6" s="295"/>
      <c r="J6" s="295"/>
      <c r="K6" s="295"/>
      <c r="L6" s="295"/>
      <c r="M6" s="295"/>
      <c r="N6" s="295"/>
      <c r="O6" s="295"/>
      <c r="P6" s="295"/>
      <c r="Q6" s="295"/>
      <c r="R6" s="295"/>
      <c r="S6" s="295"/>
      <c r="T6" s="295"/>
      <c r="U6" s="295"/>
      <c r="V6" s="295"/>
      <c r="W6" s="295"/>
      <c r="X6" s="296"/>
      <c r="Y6" s="183" t="s">
        <v>3</v>
      </c>
      <c r="Z6" s="297" t="s">
        <v>328</v>
      </c>
      <c r="AA6" s="298"/>
    </row>
    <row r="7" spans="1:35" ht="38.25" customHeight="1" thickBot="1" x14ac:dyDescent="0.2">
      <c r="A7" s="283"/>
      <c r="B7" s="284"/>
      <c r="C7" s="284"/>
      <c r="D7" s="283"/>
      <c r="E7" s="284"/>
      <c r="F7" s="284"/>
      <c r="G7" s="284"/>
      <c r="H7" s="284"/>
      <c r="I7" s="284"/>
      <c r="J7" s="284"/>
      <c r="K7" s="284"/>
      <c r="L7" s="284"/>
      <c r="M7" s="284"/>
      <c r="N7" s="284"/>
      <c r="O7" s="284"/>
      <c r="P7" s="284"/>
      <c r="Q7" s="284"/>
      <c r="R7" s="284"/>
      <c r="S7" s="284"/>
      <c r="T7" s="284"/>
      <c r="U7" s="284"/>
      <c r="V7" s="284"/>
      <c r="W7" s="284"/>
      <c r="X7" s="285"/>
      <c r="Y7" s="184" t="s">
        <v>4</v>
      </c>
      <c r="Z7" s="286" t="s">
        <v>329</v>
      </c>
      <c r="AA7" s="287"/>
    </row>
    <row r="8" spans="1:35" ht="15" customHeight="1" x14ac:dyDescent="0.15">
      <c r="A8" s="119" t="s">
        <v>279</v>
      </c>
      <c r="B8" s="32"/>
      <c r="C8" s="32"/>
      <c r="D8" s="32"/>
      <c r="E8" s="32"/>
      <c r="F8" s="32"/>
      <c r="G8" s="78"/>
      <c r="H8" s="32"/>
      <c r="I8" s="32"/>
      <c r="J8" s="32"/>
      <c r="K8" s="32"/>
      <c r="L8" s="32"/>
      <c r="M8" s="32"/>
      <c r="N8" s="32"/>
      <c r="O8" s="32"/>
      <c r="P8" s="32"/>
      <c r="Q8" s="32"/>
      <c r="R8" s="32"/>
      <c r="S8" s="32"/>
      <c r="T8" s="32"/>
      <c r="U8" s="275" t="s">
        <v>21</v>
      </c>
      <c r="V8" s="276"/>
      <c r="W8" s="277"/>
      <c r="X8" s="277"/>
      <c r="Y8" s="277"/>
      <c r="Z8" s="277"/>
      <c r="AA8" s="278"/>
    </row>
    <row r="9" spans="1:35" x14ac:dyDescent="0.15">
      <c r="A9" s="31"/>
      <c r="B9" s="32"/>
      <c r="C9" s="32"/>
      <c r="D9" s="32"/>
      <c r="E9" s="32"/>
      <c r="F9" s="32"/>
      <c r="G9" s="122"/>
      <c r="H9" s="219"/>
      <c r="I9" s="219"/>
      <c r="J9" s="219"/>
      <c r="K9" s="219"/>
      <c r="L9" s="219"/>
      <c r="M9" s="219"/>
      <c r="N9" s="219"/>
      <c r="O9" s="219"/>
      <c r="P9" s="219"/>
      <c r="Q9" s="219"/>
      <c r="R9" s="219"/>
      <c r="S9" s="219"/>
      <c r="T9" s="219"/>
      <c r="U9" s="279" t="s">
        <v>5</v>
      </c>
      <c r="V9" s="280"/>
      <c r="W9" s="281"/>
      <c r="X9" s="281"/>
      <c r="Y9" s="281"/>
      <c r="Z9" s="281"/>
      <c r="AA9" s="282"/>
    </row>
    <row r="10" spans="1:35" x14ac:dyDescent="0.15">
      <c r="A10" s="305" t="s">
        <v>5</v>
      </c>
      <c r="B10" s="306"/>
      <c r="C10" s="307"/>
      <c r="D10" s="307"/>
      <c r="E10" s="307"/>
      <c r="F10" s="307"/>
      <c r="G10" s="308" t="s">
        <v>306</v>
      </c>
      <c r="H10" s="308"/>
      <c r="I10" s="308"/>
      <c r="J10" s="309"/>
      <c r="K10" s="309"/>
      <c r="L10" s="309"/>
      <c r="M10" s="309"/>
      <c r="N10" s="309"/>
      <c r="O10" s="309"/>
      <c r="P10" s="309"/>
      <c r="Q10" s="309"/>
      <c r="R10" s="309"/>
      <c r="S10" s="309"/>
      <c r="T10" s="310"/>
      <c r="U10" s="315" t="s">
        <v>22</v>
      </c>
      <c r="V10" s="307"/>
      <c r="W10" s="281"/>
      <c r="X10" s="281"/>
      <c r="Y10" s="281"/>
      <c r="Z10" s="281"/>
      <c r="AA10" s="282"/>
    </row>
    <row r="11" spans="1:35" x14ac:dyDescent="0.15">
      <c r="A11" s="299" t="s">
        <v>6</v>
      </c>
      <c r="B11" s="300"/>
      <c r="C11" s="280"/>
      <c r="D11" s="280"/>
      <c r="E11" s="280"/>
      <c r="F11" s="280"/>
      <c r="G11" s="217" t="s">
        <v>307</v>
      </c>
      <c r="H11" s="301"/>
      <c r="I11" s="301"/>
      <c r="J11" s="301"/>
      <c r="K11" s="301"/>
      <c r="L11" s="301"/>
      <c r="M11" s="301"/>
      <c r="N11" s="301"/>
      <c r="O11" s="301"/>
      <c r="P11" s="301"/>
      <c r="Q11" s="301"/>
      <c r="R11" s="301"/>
      <c r="S11" s="301"/>
      <c r="T11" s="302"/>
      <c r="U11" s="279" t="s">
        <v>20</v>
      </c>
      <c r="V11" s="280"/>
      <c r="W11" s="281"/>
      <c r="X11" s="281"/>
      <c r="Y11" s="281"/>
      <c r="Z11" s="281"/>
      <c r="AA11" s="303" t="s">
        <v>293</v>
      </c>
    </row>
    <row r="12" spans="1:35" ht="14.25" thickBot="1" x14ac:dyDescent="0.2">
      <c r="A12" s="311" t="s">
        <v>292</v>
      </c>
      <c r="B12" s="312"/>
      <c r="C12" s="313"/>
      <c r="D12" s="313"/>
      <c r="E12" s="313"/>
      <c r="F12" s="313"/>
      <c r="G12" s="313"/>
      <c r="H12" s="313"/>
      <c r="I12" s="313"/>
      <c r="J12" s="313"/>
      <c r="K12" s="313"/>
      <c r="L12" s="313"/>
      <c r="M12" s="313"/>
      <c r="N12" s="313"/>
      <c r="O12" s="313"/>
      <c r="P12" s="313"/>
      <c r="Q12" s="313"/>
      <c r="R12" s="313"/>
      <c r="S12" s="313"/>
      <c r="T12" s="314"/>
      <c r="U12" s="181"/>
      <c r="V12" s="182"/>
      <c r="W12" s="182"/>
      <c r="X12" s="180"/>
      <c r="Y12" s="180"/>
      <c r="Z12" s="180"/>
      <c r="AA12" s="304"/>
    </row>
    <row r="13" spans="1:35" ht="17.25" customHeight="1" x14ac:dyDescent="0.15">
      <c r="A13" s="210" t="s">
        <v>280</v>
      </c>
      <c r="B13" s="127"/>
      <c r="C13" s="211" t="s">
        <v>330</v>
      </c>
      <c r="D13" s="127"/>
      <c r="E13" s="212" t="s">
        <v>309</v>
      </c>
      <c r="F13" s="213"/>
      <c r="G13" s="213" t="s">
        <v>310</v>
      </c>
      <c r="H13" s="127"/>
      <c r="I13" s="128" t="s">
        <v>311</v>
      </c>
      <c r="J13" s="73"/>
      <c r="K13" s="6"/>
      <c r="L13" s="42"/>
      <c r="M13" s="6"/>
      <c r="N13" s="43"/>
      <c r="O13" s="44"/>
      <c r="P13" s="16"/>
      <c r="Q13" s="16"/>
      <c r="R13" s="16"/>
      <c r="S13" s="6"/>
      <c r="T13" s="107"/>
      <c r="U13" s="107"/>
      <c r="V13" s="107"/>
      <c r="W13" s="316"/>
      <c r="X13" s="316"/>
      <c r="Y13" s="108"/>
      <c r="Z13" s="317" t="s">
        <v>286</v>
      </c>
      <c r="AA13" s="318"/>
    </row>
    <row r="14" spans="1:35" ht="17.25" customHeight="1" x14ac:dyDescent="0.15">
      <c r="A14" s="10" t="s">
        <v>33</v>
      </c>
      <c r="B14" s="2"/>
      <c r="C14" s="2"/>
      <c r="D14" s="2"/>
      <c r="E14" s="2"/>
      <c r="F14" s="36"/>
      <c r="G14" s="36"/>
      <c r="H14" s="36"/>
      <c r="I14" s="36"/>
      <c r="J14" s="36"/>
      <c r="K14" s="36"/>
      <c r="L14" s="36"/>
      <c r="M14" s="84"/>
      <c r="N14" s="36"/>
      <c r="O14" s="36"/>
      <c r="P14" s="37"/>
      <c r="Q14" s="37"/>
      <c r="R14" s="37"/>
      <c r="S14" s="2"/>
      <c r="T14" s="103"/>
      <c r="U14" s="103"/>
      <c r="V14" s="103"/>
      <c r="W14" s="38"/>
      <c r="X14" s="38"/>
      <c r="Y14" s="104"/>
      <c r="Z14" s="319"/>
      <c r="AA14" s="320"/>
    </row>
    <row r="15" spans="1:35" ht="17.25" customHeight="1" x14ac:dyDescent="0.15">
      <c r="A15" s="224"/>
      <c r="B15" s="2"/>
      <c r="C15" s="2"/>
      <c r="D15" s="2"/>
      <c r="E15" s="2"/>
      <c r="F15" s="36"/>
      <c r="G15" s="36"/>
      <c r="H15" s="36"/>
      <c r="I15" s="36"/>
      <c r="J15" s="36"/>
      <c r="K15" s="36"/>
      <c r="L15" s="36"/>
      <c r="M15" s="36"/>
      <c r="N15" s="36"/>
      <c r="O15" s="36"/>
      <c r="P15" s="37"/>
      <c r="Q15" s="37"/>
      <c r="R15" s="37"/>
      <c r="S15" s="2"/>
      <c r="T15" s="103"/>
      <c r="U15" s="103"/>
      <c r="V15" s="103"/>
      <c r="W15" s="38"/>
      <c r="X15" s="38"/>
      <c r="Y15" s="104"/>
      <c r="Z15" s="319"/>
      <c r="AA15" s="320"/>
    </row>
    <row r="16" spans="1:35" s="17" customFormat="1" x14ac:dyDescent="0.15">
      <c r="A16" s="323" t="s">
        <v>308</v>
      </c>
      <c r="B16" s="325" t="s">
        <v>199</v>
      </c>
      <c r="C16" s="327" t="s">
        <v>214</v>
      </c>
      <c r="D16" s="328"/>
      <c r="E16" s="328"/>
      <c r="F16" s="329"/>
      <c r="G16" s="330" t="s">
        <v>196</v>
      </c>
      <c r="H16" s="331"/>
      <c r="I16" s="330" t="s">
        <v>197</v>
      </c>
      <c r="J16" s="334"/>
      <c r="K16" s="334"/>
      <c r="L16" s="334"/>
      <c r="M16" s="331"/>
      <c r="N16" s="336" t="s">
        <v>198</v>
      </c>
      <c r="O16" s="337"/>
      <c r="P16" s="337"/>
      <c r="Q16" s="337"/>
      <c r="R16" s="337"/>
      <c r="S16" s="338"/>
      <c r="T16" s="336" t="s">
        <v>285</v>
      </c>
      <c r="U16" s="337"/>
      <c r="V16" s="337"/>
      <c r="W16" s="337"/>
      <c r="X16" s="337"/>
      <c r="Y16" s="342" t="s">
        <v>35</v>
      </c>
      <c r="Z16" s="319"/>
      <c r="AA16" s="320"/>
      <c r="AB16" s="18"/>
      <c r="AC16" s="18"/>
      <c r="AD16" s="18"/>
      <c r="AE16" s="18"/>
      <c r="AF16"/>
      <c r="AG16"/>
      <c r="AH16"/>
      <c r="AI16"/>
    </row>
    <row r="17" spans="1:35" s="17" customFormat="1" x14ac:dyDescent="0.15">
      <c r="A17" s="324"/>
      <c r="B17" s="326"/>
      <c r="C17" s="129" t="s">
        <v>26</v>
      </c>
      <c r="D17" s="129" t="s">
        <v>30</v>
      </c>
      <c r="E17" s="129" t="s">
        <v>187</v>
      </c>
      <c r="F17" s="130" t="s">
        <v>32</v>
      </c>
      <c r="G17" s="332"/>
      <c r="H17" s="333"/>
      <c r="I17" s="332"/>
      <c r="J17" s="335"/>
      <c r="K17" s="335"/>
      <c r="L17" s="335"/>
      <c r="M17" s="333"/>
      <c r="N17" s="339"/>
      <c r="O17" s="340"/>
      <c r="P17" s="340"/>
      <c r="Q17" s="340"/>
      <c r="R17" s="340"/>
      <c r="S17" s="341"/>
      <c r="T17" s="339"/>
      <c r="U17" s="340"/>
      <c r="V17" s="340"/>
      <c r="W17" s="340"/>
      <c r="X17" s="340"/>
      <c r="Y17" s="343"/>
      <c r="Z17" s="321"/>
      <c r="AA17" s="322"/>
      <c r="AB17" s="18"/>
      <c r="AC17" s="18"/>
      <c r="AD17" s="18"/>
      <c r="AE17" s="18"/>
      <c r="AF17"/>
      <c r="AG17"/>
      <c r="AH17"/>
      <c r="AI17"/>
    </row>
    <row r="18" spans="1:35" s="17" customFormat="1" ht="18" customHeight="1" x14ac:dyDescent="0.15">
      <c r="A18" s="74"/>
      <c r="B18" s="231">
        <v>1</v>
      </c>
      <c r="C18" s="201"/>
      <c r="D18" s="201"/>
      <c r="E18" s="201"/>
      <c r="F18" s="202">
        <f>SUM(C18:E18)</f>
        <v>0</v>
      </c>
      <c r="G18" s="344"/>
      <c r="H18" s="345"/>
      <c r="I18" s="344"/>
      <c r="J18" s="346"/>
      <c r="K18" s="346"/>
      <c r="L18" s="346"/>
      <c r="M18" s="345"/>
      <c r="N18" s="344"/>
      <c r="O18" s="346"/>
      <c r="P18" s="346"/>
      <c r="Q18" s="346"/>
      <c r="R18" s="346"/>
      <c r="S18" s="346"/>
      <c r="T18" s="347"/>
      <c r="U18" s="348"/>
      <c r="V18" s="348"/>
      <c r="W18" s="348"/>
      <c r="X18" s="348"/>
      <c r="Y18" s="232"/>
      <c r="Z18" s="349"/>
      <c r="AA18" s="350"/>
      <c r="AB18" s="18"/>
      <c r="AC18" s="18"/>
      <c r="AD18" s="18"/>
      <c r="AE18" s="18"/>
      <c r="AF18"/>
      <c r="AG18"/>
      <c r="AH18"/>
      <c r="AI18"/>
    </row>
    <row r="19" spans="1:35" s="17" customFormat="1" ht="18" customHeight="1" x14ac:dyDescent="0.15">
      <c r="A19" s="74"/>
      <c r="B19" s="231">
        <v>1</v>
      </c>
      <c r="C19" s="201"/>
      <c r="D19" s="201"/>
      <c r="E19" s="201"/>
      <c r="F19" s="202">
        <f t="shared" ref="F19:F26" si="0">SUM(C19:E19)</f>
        <v>0</v>
      </c>
      <c r="G19" s="344"/>
      <c r="H19" s="345"/>
      <c r="I19" s="344"/>
      <c r="J19" s="346"/>
      <c r="K19" s="346"/>
      <c r="L19" s="346"/>
      <c r="M19" s="345"/>
      <c r="N19" s="344"/>
      <c r="O19" s="346"/>
      <c r="P19" s="346"/>
      <c r="Q19" s="346"/>
      <c r="R19" s="346"/>
      <c r="S19" s="346"/>
      <c r="T19" s="347"/>
      <c r="U19" s="348"/>
      <c r="V19" s="348"/>
      <c r="W19" s="348"/>
      <c r="X19" s="348"/>
      <c r="Y19" s="232"/>
      <c r="Z19" s="349"/>
      <c r="AA19" s="350"/>
      <c r="AB19" s="18"/>
      <c r="AC19" s="18"/>
      <c r="AD19" s="18"/>
      <c r="AE19" s="18"/>
      <c r="AF19"/>
      <c r="AG19"/>
      <c r="AH19"/>
      <c r="AI19"/>
    </row>
    <row r="20" spans="1:35" s="17" customFormat="1" ht="18" customHeight="1" x14ac:dyDescent="0.15">
      <c r="A20" s="74"/>
      <c r="B20" s="231">
        <v>1</v>
      </c>
      <c r="C20" s="201"/>
      <c r="D20" s="201"/>
      <c r="E20" s="201"/>
      <c r="F20" s="202">
        <f t="shared" si="0"/>
        <v>0</v>
      </c>
      <c r="G20" s="344"/>
      <c r="H20" s="345"/>
      <c r="I20" s="344"/>
      <c r="J20" s="346"/>
      <c r="K20" s="346"/>
      <c r="L20" s="346"/>
      <c r="M20" s="345"/>
      <c r="N20" s="344"/>
      <c r="O20" s="346"/>
      <c r="P20" s="346"/>
      <c r="Q20" s="346"/>
      <c r="R20" s="346"/>
      <c r="S20" s="346"/>
      <c r="T20" s="347"/>
      <c r="U20" s="348"/>
      <c r="V20" s="348"/>
      <c r="W20" s="348"/>
      <c r="X20" s="348"/>
      <c r="Y20" s="232"/>
      <c r="Z20" s="349"/>
      <c r="AA20" s="350"/>
      <c r="AB20" s="18"/>
      <c r="AC20" s="18"/>
      <c r="AD20" s="18"/>
      <c r="AE20" s="18"/>
      <c r="AF20"/>
      <c r="AG20"/>
      <c r="AH20"/>
      <c r="AI20"/>
    </row>
    <row r="21" spans="1:35" s="17" customFormat="1" ht="18" customHeight="1" x14ac:dyDescent="0.15">
      <c r="A21" s="74"/>
      <c r="B21" s="231">
        <v>1</v>
      </c>
      <c r="C21" s="201"/>
      <c r="D21" s="201"/>
      <c r="E21" s="201"/>
      <c r="F21" s="202">
        <f t="shared" si="0"/>
        <v>0</v>
      </c>
      <c r="G21" s="344"/>
      <c r="H21" s="345"/>
      <c r="I21" s="344"/>
      <c r="J21" s="346"/>
      <c r="K21" s="346"/>
      <c r="L21" s="346"/>
      <c r="M21" s="345"/>
      <c r="N21" s="344"/>
      <c r="O21" s="346"/>
      <c r="P21" s="346"/>
      <c r="Q21" s="346"/>
      <c r="R21" s="346"/>
      <c r="S21" s="346"/>
      <c r="T21" s="347"/>
      <c r="U21" s="348"/>
      <c r="V21" s="348"/>
      <c r="W21" s="348"/>
      <c r="X21" s="348"/>
      <c r="Y21" s="232"/>
      <c r="Z21" s="349"/>
      <c r="AA21" s="350"/>
      <c r="AB21" s="18"/>
      <c r="AC21" s="18"/>
      <c r="AD21" s="18"/>
      <c r="AE21" s="18"/>
      <c r="AF21"/>
      <c r="AG21"/>
      <c r="AH21"/>
      <c r="AI21"/>
    </row>
    <row r="22" spans="1:35" s="17" customFormat="1" ht="18" customHeight="1" x14ac:dyDescent="0.15">
      <c r="A22" s="74"/>
      <c r="B22" s="231">
        <v>1</v>
      </c>
      <c r="C22" s="201"/>
      <c r="D22" s="201"/>
      <c r="E22" s="201"/>
      <c r="F22" s="203">
        <f t="shared" si="0"/>
        <v>0</v>
      </c>
      <c r="G22" s="344"/>
      <c r="H22" s="345"/>
      <c r="I22" s="344"/>
      <c r="J22" s="346"/>
      <c r="K22" s="346"/>
      <c r="L22" s="346"/>
      <c r="M22" s="345"/>
      <c r="N22" s="344"/>
      <c r="O22" s="346"/>
      <c r="P22" s="346"/>
      <c r="Q22" s="346"/>
      <c r="R22" s="346"/>
      <c r="S22" s="346"/>
      <c r="T22" s="347"/>
      <c r="U22" s="348"/>
      <c r="V22" s="348"/>
      <c r="W22" s="348"/>
      <c r="X22" s="348"/>
      <c r="Y22" s="232"/>
      <c r="Z22" s="349"/>
      <c r="AA22" s="350"/>
      <c r="AB22" s="18"/>
      <c r="AC22" s="18"/>
      <c r="AD22" s="18"/>
      <c r="AE22" s="18"/>
      <c r="AF22"/>
      <c r="AG22"/>
      <c r="AH22"/>
      <c r="AI22"/>
    </row>
    <row r="23" spans="1:35" s="17" customFormat="1" ht="18" customHeight="1" x14ac:dyDescent="0.15">
      <c r="A23" s="74"/>
      <c r="B23" s="231">
        <v>1</v>
      </c>
      <c r="C23" s="201"/>
      <c r="D23" s="201"/>
      <c r="E23" s="201"/>
      <c r="F23" s="203">
        <f t="shared" si="0"/>
        <v>0</v>
      </c>
      <c r="G23" s="344"/>
      <c r="H23" s="345"/>
      <c r="I23" s="344"/>
      <c r="J23" s="346"/>
      <c r="K23" s="346"/>
      <c r="L23" s="346"/>
      <c r="M23" s="345"/>
      <c r="N23" s="344"/>
      <c r="O23" s="346"/>
      <c r="P23" s="346"/>
      <c r="Q23" s="346"/>
      <c r="R23" s="346"/>
      <c r="S23" s="346"/>
      <c r="T23" s="347"/>
      <c r="U23" s="348"/>
      <c r="V23" s="348"/>
      <c r="W23" s="348"/>
      <c r="X23" s="348"/>
      <c r="Y23" s="232"/>
      <c r="Z23" s="349"/>
      <c r="AA23" s="350"/>
      <c r="AB23" s="18"/>
      <c r="AC23" s="18"/>
      <c r="AD23" s="18"/>
      <c r="AE23" s="18"/>
      <c r="AF23"/>
      <c r="AG23"/>
      <c r="AH23"/>
      <c r="AI23"/>
    </row>
    <row r="24" spans="1:35" s="17" customFormat="1" ht="18" customHeight="1" x14ac:dyDescent="0.15">
      <c r="A24" s="74"/>
      <c r="B24" s="231">
        <v>1</v>
      </c>
      <c r="C24" s="201"/>
      <c r="D24" s="201"/>
      <c r="E24" s="201"/>
      <c r="F24" s="203">
        <f t="shared" si="0"/>
        <v>0</v>
      </c>
      <c r="G24" s="344"/>
      <c r="H24" s="345"/>
      <c r="I24" s="344"/>
      <c r="J24" s="346"/>
      <c r="K24" s="346"/>
      <c r="L24" s="346"/>
      <c r="M24" s="345"/>
      <c r="N24" s="344"/>
      <c r="O24" s="346"/>
      <c r="P24" s="346"/>
      <c r="Q24" s="346"/>
      <c r="R24" s="346"/>
      <c r="S24" s="346"/>
      <c r="T24" s="347"/>
      <c r="U24" s="348"/>
      <c r="V24" s="348"/>
      <c r="W24" s="348"/>
      <c r="X24" s="348"/>
      <c r="Y24" s="232"/>
      <c r="Z24" s="349"/>
      <c r="AA24" s="350"/>
      <c r="AB24" s="18"/>
      <c r="AC24" s="18"/>
      <c r="AD24" s="18"/>
      <c r="AE24" s="18"/>
      <c r="AF24"/>
      <c r="AG24"/>
      <c r="AH24"/>
      <c r="AI24"/>
    </row>
    <row r="25" spans="1:35" s="17" customFormat="1" ht="18" customHeight="1" x14ac:dyDescent="0.15">
      <c r="A25" s="74"/>
      <c r="B25" s="231">
        <v>1</v>
      </c>
      <c r="C25" s="201"/>
      <c r="D25" s="201"/>
      <c r="E25" s="201"/>
      <c r="F25" s="203">
        <f t="shared" si="0"/>
        <v>0</v>
      </c>
      <c r="G25" s="344"/>
      <c r="H25" s="345"/>
      <c r="I25" s="344"/>
      <c r="J25" s="346"/>
      <c r="K25" s="346"/>
      <c r="L25" s="346"/>
      <c r="M25" s="345"/>
      <c r="N25" s="344"/>
      <c r="O25" s="346"/>
      <c r="P25" s="346"/>
      <c r="Q25" s="346"/>
      <c r="R25" s="346"/>
      <c r="S25" s="346"/>
      <c r="T25" s="347"/>
      <c r="U25" s="348"/>
      <c r="V25" s="348"/>
      <c r="W25" s="348"/>
      <c r="X25" s="348"/>
      <c r="Y25" s="232"/>
      <c r="Z25" s="349"/>
      <c r="AA25" s="350"/>
      <c r="AB25" s="18"/>
      <c r="AC25" s="18"/>
      <c r="AD25" s="18"/>
      <c r="AE25" s="18"/>
      <c r="AF25"/>
      <c r="AG25"/>
      <c r="AH25"/>
      <c r="AI25"/>
    </row>
    <row r="26" spans="1:35" s="17" customFormat="1" ht="18" customHeight="1" thickBot="1" x14ac:dyDescent="0.2">
      <c r="A26" s="74"/>
      <c r="B26" s="231">
        <v>1</v>
      </c>
      <c r="C26" s="204"/>
      <c r="D26" s="204"/>
      <c r="E26" s="205"/>
      <c r="F26" s="206">
        <f t="shared" si="0"/>
        <v>0</v>
      </c>
      <c r="G26" s="344"/>
      <c r="H26" s="345"/>
      <c r="I26" s="344"/>
      <c r="J26" s="346"/>
      <c r="K26" s="346"/>
      <c r="L26" s="346"/>
      <c r="M26" s="345"/>
      <c r="N26" s="344"/>
      <c r="O26" s="346"/>
      <c r="P26" s="346"/>
      <c r="Q26" s="346"/>
      <c r="R26" s="346"/>
      <c r="S26" s="346"/>
      <c r="T26" s="347"/>
      <c r="U26" s="348"/>
      <c r="V26" s="348"/>
      <c r="W26" s="348"/>
      <c r="X26" s="348"/>
      <c r="Y26" s="232"/>
      <c r="Z26" s="349"/>
      <c r="AA26" s="350"/>
      <c r="AB26" s="18"/>
      <c r="AC26" s="18"/>
      <c r="AD26" s="18"/>
      <c r="AE26" s="18"/>
      <c r="AF26"/>
      <c r="AG26"/>
      <c r="AH26"/>
      <c r="AI26"/>
    </row>
    <row r="27" spans="1:35" s="17" customFormat="1" ht="21" customHeight="1" thickBot="1" x14ac:dyDescent="0.2">
      <c r="A27" s="178"/>
      <c r="B27" s="8"/>
      <c r="C27" s="207">
        <f>SUM(C18:C26)</f>
        <v>0</v>
      </c>
      <c r="D27" s="208">
        <f>SUM(D18:D26)</f>
        <v>0</v>
      </c>
      <c r="E27" s="208">
        <f>SUM(E18:E26)</f>
        <v>0</v>
      </c>
      <c r="F27" s="209">
        <f>SUM(C27:E27)</f>
        <v>0</v>
      </c>
      <c r="G27" s="8"/>
      <c r="H27" s="8"/>
      <c r="I27" s="8"/>
      <c r="J27" s="8"/>
      <c r="K27" s="8"/>
      <c r="L27" s="8"/>
      <c r="M27" s="8"/>
      <c r="N27" s="8"/>
      <c r="O27" s="8"/>
      <c r="P27" s="8"/>
      <c r="Q27" s="8"/>
      <c r="R27" s="8"/>
      <c r="S27" s="8"/>
      <c r="T27" s="351"/>
      <c r="U27" s="352"/>
      <c r="V27" s="352"/>
      <c r="W27" s="352"/>
      <c r="X27" s="352"/>
      <c r="Y27" s="179"/>
      <c r="Z27" s="353"/>
      <c r="AA27" s="354"/>
      <c r="AF27"/>
      <c r="AG27"/>
      <c r="AH27"/>
      <c r="AI27"/>
    </row>
    <row r="28" spans="1:35" s="17" customFormat="1" ht="2.25" customHeight="1" thickBot="1" x14ac:dyDescent="0.2">
      <c r="A28" s="28"/>
      <c r="B28" s="20"/>
      <c r="C28" s="20"/>
      <c r="D28" s="20"/>
      <c r="E28" s="20"/>
      <c r="F28" s="30"/>
      <c r="G28" s="35"/>
      <c r="H28" s="34"/>
      <c r="I28" s="34"/>
      <c r="J28" s="34"/>
      <c r="K28" s="34"/>
      <c r="L28" s="34"/>
      <c r="M28" s="34"/>
      <c r="N28" s="34"/>
      <c r="O28" s="20"/>
      <c r="P28" s="20"/>
      <c r="Q28" s="20"/>
      <c r="R28" s="20"/>
      <c r="S28" s="20"/>
      <c r="T28" s="20"/>
      <c r="U28" s="20"/>
      <c r="V28" s="20"/>
      <c r="W28" s="20"/>
      <c r="X28" s="20"/>
      <c r="Y28" s="29"/>
      <c r="Z28" s="355"/>
      <c r="AA28" s="356"/>
      <c r="AF28"/>
      <c r="AG28"/>
      <c r="AH28"/>
      <c r="AI28"/>
    </row>
    <row r="29" spans="1:35" ht="18" customHeight="1" thickTop="1" thickBot="1" x14ac:dyDescent="0.2">
      <c r="A29" s="357" t="s">
        <v>313</v>
      </c>
      <c r="B29" s="357"/>
      <c r="C29" s="357"/>
      <c r="D29" s="357"/>
      <c r="E29" s="357"/>
      <c r="F29" s="357"/>
      <c r="G29" s="357"/>
      <c r="H29" s="99"/>
      <c r="I29" s="99"/>
      <c r="J29" s="99"/>
      <c r="K29" s="99"/>
      <c r="L29" s="99"/>
      <c r="M29" s="99"/>
      <c r="N29" s="11"/>
      <c r="O29" s="11"/>
      <c r="P29" s="11"/>
      <c r="Q29" s="11"/>
      <c r="R29" s="2"/>
      <c r="S29" s="2"/>
      <c r="T29" s="2"/>
      <c r="U29" s="2"/>
      <c r="V29" s="2"/>
      <c r="W29" s="2"/>
      <c r="X29" s="2"/>
      <c r="Y29" s="2"/>
      <c r="Z29" s="2"/>
      <c r="AA29" s="2"/>
    </row>
    <row r="30" spans="1:35" ht="9" customHeight="1" thickTop="1" x14ac:dyDescent="0.15">
      <c r="A30" s="12"/>
      <c r="B30" s="13"/>
      <c r="C30" s="13"/>
      <c r="D30" s="13"/>
      <c r="E30" s="13"/>
      <c r="F30" s="13"/>
      <c r="G30" s="13"/>
      <c r="H30" s="13"/>
      <c r="I30" s="13"/>
      <c r="J30" s="13"/>
      <c r="K30" s="13"/>
      <c r="L30" s="13"/>
      <c r="M30" s="13"/>
      <c r="N30" s="13"/>
      <c r="O30" s="358" t="s">
        <v>282</v>
      </c>
      <c r="P30" s="359"/>
      <c r="Q30" s="359"/>
      <c r="R30" s="13"/>
      <c r="S30" s="13"/>
      <c r="T30" s="13"/>
      <c r="U30" s="13"/>
      <c r="V30" s="13"/>
      <c r="W30" s="13"/>
      <c r="X30" s="13"/>
      <c r="Y30" s="13"/>
      <c r="Z30" s="13"/>
      <c r="AA30" s="14"/>
    </row>
    <row r="31" spans="1:35" ht="9" customHeight="1" thickBot="1" x14ac:dyDescent="0.2">
      <c r="A31" s="7"/>
      <c r="B31" s="8"/>
      <c r="C31" s="8"/>
      <c r="D31" s="8"/>
      <c r="E31" s="8"/>
      <c r="F31" s="8"/>
      <c r="G31" s="8"/>
      <c r="H31" s="8"/>
      <c r="I31" s="8"/>
      <c r="J31" s="8"/>
      <c r="K31" s="8"/>
      <c r="L31" s="8"/>
      <c r="M31" s="8"/>
      <c r="N31" s="8"/>
      <c r="O31" s="360"/>
      <c r="P31" s="360"/>
      <c r="Q31" s="360"/>
      <c r="R31" s="8"/>
      <c r="S31" s="8"/>
      <c r="T31" s="8"/>
      <c r="U31" s="8"/>
      <c r="V31" s="8"/>
      <c r="W31" s="8"/>
      <c r="X31" s="8"/>
      <c r="Y31" s="8"/>
      <c r="Z31" s="8"/>
      <c r="AA31" s="9"/>
    </row>
    <row r="32" spans="1:35" ht="17.25" customHeight="1" thickBot="1" x14ac:dyDescent="0.2">
      <c r="A32" s="361" t="s">
        <v>281</v>
      </c>
      <c r="B32" s="362"/>
      <c r="C32" s="362"/>
      <c r="D32" s="362"/>
      <c r="E32" s="362"/>
      <c r="F32" s="362"/>
      <c r="G32" s="362"/>
      <c r="H32" s="362"/>
      <c r="I32" s="362"/>
      <c r="J32" s="362"/>
      <c r="K32" s="363" t="s">
        <v>7</v>
      </c>
      <c r="L32" s="364"/>
      <c r="M32" s="364"/>
      <c r="N32" s="364"/>
      <c r="O32" s="364"/>
      <c r="P32" s="364"/>
      <c r="Q32" s="365"/>
      <c r="R32" s="365"/>
      <c r="S32" s="363" t="s">
        <v>8</v>
      </c>
      <c r="T32" s="365"/>
      <c r="U32" s="365"/>
      <c r="V32" s="365"/>
      <c r="W32" s="365"/>
      <c r="X32" s="366" t="s">
        <v>201</v>
      </c>
      <c r="Y32" s="367"/>
      <c r="Z32" s="367"/>
      <c r="AA32" s="368"/>
    </row>
    <row r="33" spans="1:27" ht="14.25" thickBot="1" x14ac:dyDescent="0.2">
      <c r="A33" s="10"/>
      <c r="B33" s="2"/>
      <c r="C33" s="41"/>
      <c r="D33" s="2"/>
      <c r="E33" s="87" t="s">
        <v>328</v>
      </c>
      <c r="F33" s="2"/>
      <c r="G33" s="2"/>
      <c r="H33" s="113"/>
      <c r="I33" s="369"/>
      <c r="J33" s="369"/>
      <c r="K33" s="363" t="s">
        <v>16</v>
      </c>
      <c r="L33" s="364"/>
      <c r="M33" s="364"/>
      <c r="N33" s="364"/>
      <c r="O33" s="363" t="s">
        <v>17</v>
      </c>
      <c r="P33" s="364"/>
      <c r="Q33" s="364"/>
      <c r="R33" s="370"/>
      <c r="S33" s="371" t="s">
        <v>206</v>
      </c>
      <c r="T33" s="372"/>
      <c r="U33" s="373"/>
      <c r="V33" s="374" t="s">
        <v>17</v>
      </c>
      <c r="W33" s="375"/>
      <c r="X33" s="376" t="s">
        <v>202</v>
      </c>
      <c r="Y33" s="377"/>
      <c r="Z33" s="380"/>
      <c r="AA33" s="381"/>
    </row>
    <row r="34" spans="1:27" ht="14.25" thickBot="1" x14ac:dyDescent="0.2">
      <c r="A34" s="10"/>
      <c r="B34" s="2"/>
      <c r="C34" s="41"/>
      <c r="D34" s="2"/>
      <c r="E34" s="87"/>
      <c r="F34" s="2"/>
      <c r="G34" s="2"/>
      <c r="H34" s="113"/>
      <c r="I34" s="111"/>
      <c r="J34" s="111"/>
      <c r="K34" s="371"/>
      <c r="L34" s="384"/>
      <c r="M34" s="384"/>
      <c r="N34" s="385"/>
      <c r="O34" s="392" t="s">
        <v>208</v>
      </c>
      <c r="P34" s="393"/>
      <c r="Q34" s="393"/>
      <c r="R34" s="394"/>
      <c r="S34" s="371"/>
      <c r="T34" s="395"/>
      <c r="U34" s="381"/>
      <c r="V34" s="402" t="s">
        <v>211</v>
      </c>
      <c r="W34" s="403"/>
      <c r="X34" s="378"/>
      <c r="Y34" s="379"/>
      <c r="Z34" s="382"/>
      <c r="AA34" s="383"/>
    </row>
    <row r="35" spans="1:27" ht="14.25" thickBot="1" x14ac:dyDescent="0.2">
      <c r="A35" s="10"/>
      <c r="B35" s="2"/>
      <c r="C35" s="41"/>
      <c r="D35" s="2"/>
      <c r="E35" s="87"/>
      <c r="F35" s="2"/>
      <c r="G35" s="2"/>
      <c r="H35" s="113"/>
      <c r="I35" s="111"/>
      <c r="J35" s="111"/>
      <c r="K35" s="386"/>
      <c r="L35" s="387"/>
      <c r="M35" s="387"/>
      <c r="N35" s="388"/>
      <c r="O35" s="392" t="s">
        <v>209</v>
      </c>
      <c r="P35" s="393"/>
      <c r="Q35" s="393"/>
      <c r="R35" s="394"/>
      <c r="S35" s="396"/>
      <c r="T35" s="397"/>
      <c r="U35" s="398"/>
      <c r="V35" s="402" t="s">
        <v>212</v>
      </c>
      <c r="W35" s="403"/>
      <c r="X35" s="404" t="s">
        <v>203</v>
      </c>
      <c r="Y35" s="405"/>
      <c r="Z35" s="406"/>
      <c r="AA35" s="407"/>
    </row>
    <row r="36" spans="1:27" ht="16.5" customHeight="1" thickBot="1" x14ac:dyDescent="0.2">
      <c r="A36" s="10"/>
      <c r="B36" s="2"/>
      <c r="C36" s="113"/>
      <c r="D36" s="113"/>
      <c r="E36" s="2"/>
      <c r="F36" s="103" t="s">
        <v>18</v>
      </c>
      <c r="G36" s="2"/>
      <c r="H36" s="2"/>
      <c r="I36" s="2"/>
      <c r="J36" s="2"/>
      <c r="K36" s="389"/>
      <c r="L36" s="390"/>
      <c r="M36" s="390"/>
      <c r="N36" s="391"/>
      <c r="O36" s="410" t="s">
        <v>210</v>
      </c>
      <c r="P36" s="411"/>
      <c r="Q36" s="411"/>
      <c r="R36" s="412"/>
      <c r="S36" s="399"/>
      <c r="T36" s="400"/>
      <c r="U36" s="401"/>
      <c r="V36" s="392" t="s">
        <v>213</v>
      </c>
      <c r="W36" s="403"/>
      <c r="X36" s="378"/>
      <c r="Y36" s="379"/>
      <c r="Z36" s="408"/>
      <c r="AA36" s="409"/>
    </row>
    <row r="37" spans="1:27" ht="27.75" customHeight="1" thickBot="1" x14ac:dyDescent="0.2">
      <c r="A37" s="7"/>
      <c r="B37" s="8"/>
      <c r="C37" s="105"/>
      <c r="D37" s="105"/>
      <c r="E37" s="8"/>
      <c r="F37" s="112" t="s">
        <v>19</v>
      </c>
      <c r="G37" s="390"/>
      <c r="H37" s="390"/>
      <c r="I37" s="390"/>
      <c r="J37" s="391"/>
      <c r="K37" s="429" t="s">
        <v>304</v>
      </c>
      <c r="L37" s="430"/>
      <c r="M37" s="430"/>
      <c r="N37" s="430"/>
      <c r="O37" s="366" t="s">
        <v>11</v>
      </c>
      <c r="P37" s="431"/>
      <c r="Q37" s="432"/>
      <c r="R37" s="433"/>
      <c r="S37" s="434" t="s">
        <v>14</v>
      </c>
      <c r="T37" s="400"/>
      <c r="U37" s="401"/>
      <c r="V37" s="363" t="s">
        <v>11</v>
      </c>
      <c r="W37" s="364"/>
      <c r="X37" s="89" t="s">
        <v>204</v>
      </c>
      <c r="Y37" s="88"/>
      <c r="Z37" s="413"/>
      <c r="AA37" s="414"/>
    </row>
    <row r="38" spans="1:27" x14ac:dyDescent="0.15">
      <c r="A38" s="371" t="s">
        <v>10</v>
      </c>
      <c r="B38" s="415"/>
      <c r="C38" s="420">
        <v>1</v>
      </c>
      <c r="D38" s="421"/>
      <c r="E38" s="421"/>
      <c r="F38" s="421"/>
      <c r="G38" s="421"/>
      <c r="H38" s="421"/>
      <c r="I38" s="421"/>
      <c r="J38" s="421"/>
      <c r="K38" s="421"/>
      <c r="L38" s="421"/>
      <c r="M38" s="421"/>
      <c r="N38" s="421"/>
      <c r="O38" s="421"/>
      <c r="P38" s="421"/>
      <c r="Q38" s="107"/>
      <c r="R38" s="107"/>
      <c r="S38" s="107"/>
      <c r="T38" s="107"/>
      <c r="U38" s="107"/>
      <c r="V38" s="107"/>
      <c r="W38" s="107"/>
      <c r="X38" s="107"/>
      <c r="Y38" s="107"/>
      <c r="Z38" s="107"/>
      <c r="AA38" s="108"/>
    </row>
    <row r="39" spans="1:27" x14ac:dyDescent="0.15">
      <c r="A39" s="416"/>
      <c r="B39" s="417"/>
      <c r="C39" s="422">
        <v>1</v>
      </c>
      <c r="D39" s="423"/>
      <c r="E39" s="423"/>
      <c r="F39" s="423"/>
      <c r="G39" s="423"/>
      <c r="H39" s="423"/>
      <c r="I39" s="423"/>
      <c r="J39" s="423"/>
      <c r="K39" s="423"/>
      <c r="L39" s="423"/>
      <c r="M39" s="423"/>
      <c r="N39" s="423"/>
      <c r="O39" s="423"/>
      <c r="P39" s="423"/>
      <c r="Q39" s="102"/>
      <c r="R39" s="103"/>
      <c r="S39" s="103"/>
      <c r="T39" s="103"/>
      <c r="U39" s="103"/>
      <c r="V39" s="99"/>
      <c r="W39" s="118" t="s">
        <v>215</v>
      </c>
      <c r="X39" s="424"/>
      <c r="Y39" s="424"/>
      <c r="Z39" s="424"/>
      <c r="AA39" s="425"/>
    </row>
    <row r="40" spans="1:27" ht="15" customHeight="1" x14ac:dyDescent="0.15">
      <c r="A40" s="416"/>
      <c r="B40" s="417"/>
      <c r="C40" s="422"/>
      <c r="D40" s="423"/>
      <c r="E40" s="423"/>
      <c r="F40" s="423"/>
      <c r="G40" s="423"/>
      <c r="H40" s="423"/>
      <c r="I40" s="423"/>
      <c r="J40" s="423"/>
      <c r="K40" s="423"/>
      <c r="L40" s="423"/>
      <c r="M40" s="423"/>
      <c r="N40" s="423"/>
      <c r="O40" s="423"/>
      <c r="P40" s="423"/>
      <c r="Q40" s="116"/>
      <c r="R40" s="103"/>
      <c r="S40" s="103"/>
      <c r="T40" s="103"/>
      <c r="U40" s="103"/>
      <c r="V40" s="103"/>
      <c r="W40" s="103"/>
      <c r="X40" s="103"/>
      <c r="Y40" s="103"/>
      <c r="Z40" s="103"/>
      <c r="AA40" s="104"/>
    </row>
    <row r="41" spans="1:27" ht="15" customHeight="1" thickBot="1" x14ac:dyDescent="0.2">
      <c r="A41" s="418"/>
      <c r="B41" s="419"/>
      <c r="C41" s="426"/>
      <c r="D41" s="427"/>
      <c r="E41" s="427"/>
      <c r="F41" s="427"/>
      <c r="G41" s="427"/>
      <c r="H41" s="427"/>
      <c r="I41" s="427"/>
      <c r="J41" s="427"/>
      <c r="K41" s="427"/>
      <c r="L41" s="427"/>
      <c r="M41" s="427"/>
      <c r="N41" s="427"/>
      <c r="O41" s="427"/>
      <c r="P41" s="427"/>
      <c r="Q41" s="117"/>
      <c r="R41" s="105"/>
      <c r="S41" s="105"/>
      <c r="T41" s="428"/>
      <c r="U41" s="428"/>
      <c r="V41" s="428"/>
      <c r="W41" s="105"/>
      <c r="X41" s="105"/>
      <c r="Y41" s="105"/>
      <c r="Z41" s="105"/>
      <c r="AA41" s="106"/>
    </row>
    <row r="42" spans="1:27" x14ac:dyDescent="0.15">
      <c r="Z42" s="15"/>
      <c r="AA42" s="15"/>
    </row>
  </sheetData>
  <mergeCells count="120">
    <mergeCell ref="Z37:AA37"/>
    <mergeCell ref="A38:B41"/>
    <mergeCell ref="C38:P38"/>
    <mergeCell ref="C39:P39"/>
    <mergeCell ref="X39:AA39"/>
    <mergeCell ref="C40:P40"/>
    <mergeCell ref="C41:P41"/>
    <mergeCell ref="T41:V41"/>
    <mergeCell ref="V36:W36"/>
    <mergeCell ref="G37:J37"/>
    <mergeCell ref="K37:N37"/>
    <mergeCell ref="O37:R37"/>
    <mergeCell ref="S37:U37"/>
    <mergeCell ref="V37:W37"/>
    <mergeCell ref="A32:J32"/>
    <mergeCell ref="K32:R32"/>
    <mergeCell ref="S32:W32"/>
    <mergeCell ref="X32:AA32"/>
    <mergeCell ref="I33:J33"/>
    <mergeCell ref="K33:N33"/>
    <mergeCell ref="O33:R33"/>
    <mergeCell ref="S33:U33"/>
    <mergeCell ref="V33:W33"/>
    <mergeCell ref="X33:Y34"/>
    <mergeCell ref="Z33:AA34"/>
    <mergeCell ref="K34:N36"/>
    <mergeCell ref="O34:R34"/>
    <mergeCell ref="S34:U36"/>
    <mergeCell ref="V34:W34"/>
    <mergeCell ref="O35:R35"/>
    <mergeCell ref="V35:W35"/>
    <mergeCell ref="X35:Y36"/>
    <mergeCell ref="Z35:AA36"/>
    <mergeCell ref="O36:R36"/>
    <mergeCell ref="T27:X27"/>
    <mergeCell ref="Z27:AA27"/>
    <mergeCell ref="Z28:AA28"/>
    <mergeCell ref="A29:G29"/>
    <mergeCell ref="O30:Q31"/>
    <mergeCell ref="G26:H26"/>
    <mergeCell ref="I26:M26"/>
    <mergeCell ref="N26:S26"/>
    <mergeCell ref="Z26:AA26"/>
    <mergeCell ref="T26:X26"/>
    <mergeCell ref="G23:H23"/>
    <mergeCell ref="I23:M23"/>
    <mergeCell ref="N23:S23"/>
    <mergeCell ref="Z23:AA23"/>
    <mergeCell ref="G22:H22"/>
    <mergeCell ref="I22:M22"/>
    <mergeCell ref="N22:S22"/>
    <mergeCell ref="Z22:AA22"/>
    <mergeCell ref="G25:H25"/>
    <mergeCell ref="I25:M25"/>
    <mergeCell ref="N25:S25"/>
    <mergeCell ref="Z25:AA25"/>
    <mergeCell ref="G24:H24"/>
    <mergeCell ref="I24:M24"/>
    <mergeCell ref="N24:S24"/>
    <mergeCell ref="Z24:AA24"/>
    <mergeCell ref="T22:X22"/>
    <mergeCell ref="T23:X23"/>
    <mergeCell ref="T24:X24"/>
    <mergeCell ref="T25:X25"/>
    <mergeCell ref="G21:H21"/>
    <mergeCell ref="I21:M21"/>
    <mergeCell ref="N21:S21"/>
    <mergeCell ref="Z21:AA21"/>
    <mergeCell ref="G20:H20"/>
    <mergeCell ref="I20:M20"/>
    <mergeCell ref="N20:S20"/>
    <mergeCell ref="T20:X20"/>
    <mergeCell ref="Z20:AA20"/>
    <mergeCell ref="T21:X21"/>
    <mergeCell ref="G19:H19"/>
    <mergeCell ref="I19:M19"/>
    <mergeCell ref="N19:S19"/>
    <mergeCell ref="T19:X19"/>
    <mergeCell ref="Z19:AA19"/>
    <mergeCell ref="G18:H18"/>
    <mergeCell ref="I18:M18"/>
    <mergeCell ref="N18:S18"/>
    <mergeCell ref="T18:X18"/>
    <mergeCell ref="Z18:AA18"/>
    <mergeCell ref="W13:X13"/>
    <mergeCell ref="Z13:AA17"/>
    <mergeCell ref="A16:A17"/>
    <mergeCell ref="B16:B17"/>
    <mergeCell ref="C16:F16"/>
    <mergeCell ref="G16:H17"/>
    <mergeCell ref="I16:M17"/>
    <mergeCell ref="N16:S17"/>
    <mergeCell ref="T16:X17"/>
    <mergeCell ref="Y16:Y17"/>
    <mergeCell ref="A11:B11"/>
    <mergeCell ref="C11:F11"/>
    <mergeCell ref="H11:T11"/>
    <mergeCell ref="AA11:AA12"/>
    <mergeCell ref="A10:B10"/>
    <mergeCell ref="C10:F10"/>
    <mergeCell ref="G10:I10"/>
    <mergeCell ref="J10:T10"/>
    <mergeCell ref="A12:B12"/>
    <mergeCell ref="C12:T12"/>
    <mergeCell ref="U10:V10"/>
    <mergeCell ref="W10:AA10"/>
    <mergeCell ref="U11:V11"/>
    <mergeCell ref="W11:Z11"/>
    <mergeCell ref="U8:V8"/>
    <mergeCell ref="W8:AA8"/>
    <mergeCell ref="U9:V9"/>
    <mergeCell ref="W9:AA9"/>
    <mergeCell ref="A7:C7"/>
    <mergeCell ref="D7:X7"/>
    <mergeCell ref="Z7:AA7"/>
    <mergeCell ref="N2:P2"/>
    <mergeCell ref="C4:W4"/>
    <mergeCell ref="A6:C6"/>
    <mergeCell ref="D6:X6"/>
    <mergeCell ref="Z6:AA6"/>
  </mergeCells>
  <phoneticPr fontId="4"/>
  <conditionalFormatting sqref="A15">
    <cfRule type="expression" dxfId="3" priority="1" stopIfTrue="1">
      <formula>$A$15="No列エラー"</formula>
    </cfRule>
  </conditionalFormatting>
  <dataValidations count="5">
    <dataValidation type="list" allowBlank="1" showInputMessage="1" showErrorMessage="1" sqref="Y18:Y26">
      <formula1>"有"</formula1>
    </dataValidation>
    <dataValidation type="custom" showInputMessage="1" showErrorMessage="1" error="「日額」旅費でない場合は、入力しないでください。" sqref="A18:A26">
      <formula1>OR(#REF!="日額（学外者）",#REF!="日額（教職員・学生）")</formula1>
    </dataValidation>
    <dataValidation type="custom" allowBlank="1" showInputMessage="1" showErrorMessage="1" sqref="F18:F26">
      <formula1>#REF!&lt;&gt;"国内・海外*"</formula1>
    </dataValidation>
    <dataValidation type="list" allowBlank="1" showInputMessage="1" showErrorMessage="1" sqref="Z33">
      <formula1>"運営費交付金,大学運営費（校費）,共同研究費,受託研究費,寄付金,科学研究費補助金,その他補助金,受託事業費,共同事業費,間接経費"</formula1>
    </dataValidation>
    <dataValidation type="list" showInputMessage="1" showErrorMessage="1" sqref="Y27">
      <formula1>"有,無"</formula1>
    </dataValidation>
  </dataValidations>
  <pageMargins left="0.39370078740157483" right="0.39370078740157483" top="0.39370078740157483" bottom="0.39370078740157483" header="0" footer="0"/>
  <pageSetup paperSize="9" scale="9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8" r:id="rId4" name="Check Box 6">
              <controlPr defaultSize="0" autoFill="0" autoLine="0" autoPict="0">
                <anchor moveWithCells="1">
                  <from>
                    <xdr:col>18</xdr:col>
                    <xdr:colOff>76200</xdr:colOff>
                    <xdr:row>39</xdr:row>
                    <xdr:rowOff>9525</xdr:rowOff>
                  </from>
                  <to>
                    <xdr:col>20</xdr:col>
                    <xdr:colOff>47625</xdr:colOff>
                    <xdr:row>40</xdr:row>
                    <xdr:rowOff>0</xdr:rowOff>
                  </to>
                </anchor>
              </controlPr>
            </control>
          </mc:Choice>
        </mc:AlternateContent>
        <mc:AlternateContent xmlns:mc="http://schemas.openxmlformats.org/markup-compatibility/2006">
          <mc:Choice Requires="x14">
            <control shapeId="23559" r:id="rId5" name="Check Box 7">
              <controlPr defaultSize="0" autoFill="0" autoLine="0" autoPict="0">
                <anchor moveWithCells="1">
                  <from>
                    <xdr:col>15</xdr:col>
                    <xdr:colOff>333375</xdr:colOff>
                    <xdr:row>39</xdr:row>
                    <xdr:rowOff>161925</xdr:rowOff>
                  </from>
                  <to>
                    <xdr:col>16</xdr:col>
                    <xdr:colOff>171450</xdr:colOff>
                    <xdr:row>40</xdr:row>
                    <xdr:rowOff>171450</xdr:rowOff>
                  </to>
                </anchor>
              </controlPr>
            </control>
          </mc:Choice>
        </mc:AlternateContent>
        <mc:AlternateContent xmlns:mc="http://schemas.openxmlformats.org/markup-compatibility/2006">
          <mc:Choice Requires="x14">
            <control shapeId="23560" r:id="rId6" name="Check Box 8">
              <controlPr defaultSize="0" autoFill="0" autoLine="0" autoPict="0">
                <anchor moveWithCells="1">
                  <from>
                    <xdr:col>20</xdr:col>
                    <xdr:colOff>57150</xdr:colOff>
                    <xdr:row>39</xdr:row>
                    <xdr:rowOff>9525</xdr:rowOff>
                  </from>
                  <to>
                    <xdr:col>21</xdr:col>
                    <xdr:colOff>190500</xdr:colOff>
                    <xdr:row>40</xdr:row>
                    <xdr:rowOff>0</xdr:rowOff>
                  </to>
                </anchor>
              </controlPr>
            </control>
          </mc:Choice>
        </mc:AlternateContent>
        <mc:AlternateContent xmlns:mc="http://schemas.openxmlformats.org/markup-compatibility/2006">
          <mc:Choice Requires="x14">
            <control shapeId="23561" r:id="rId7" name="Check Box 9">
              <controlPr defaultSize="0" autoFill="0" autoLine="0" autoPict="0">
                <anchor moveWithCells="1">
                  <from>
                    <xdr:col>18</xdr:col>
                    <xdr:colOff>66675</xdr:colOff>
                    <xdr:row>37</xdr:row>
                    <xdr:rowOff>9525</xdr:rowOff>
                  </from>
                  <to>
                    <xdr:col>20</xdr:col>
                    <xdr:colOff>38100</xdr:colOff>
                    <xdr:row>38</xdr:row>
                    <xdr:rowOff>19050</xdr:rowOff>
                  </to>
                </anchor>
              </controlPr>
            </control>
          </mc:Choice>
        </mc:AlternateContent>
        <mc:AlternateContent xmlns:mc="http://schemas.openxmlformats.org/markup-compatibility/2006">
          <mc:Choice Requires="x14">
            <control shapeId="23562" r:id="rId8" name="Check Box 10">
              <controlPr defaultSize="0" autoFill="0" autoLine="0" autoPict="0">
                <anchor moveWithCells="1">
                  <from>
                    <xdr:col>20</xdr:col>
                    <xdr:colOff>47625</xdr:colOff>
                    <xdr:row>37</xdr:row>
                    <xdr:rowOff>9525</xdr:rowOff>
                  </from>
                  <to>
                    <xdr:col>21</xdr:col>
                    <xdr:colOff>180975</xdr:colOff>
                    <xdr:row>38</xdr:row>
                    <xdr:rowOff>19050</xdr:rowOff>
                  </to>
                </anchor>
              </controlPr>
            </control>
          </mc:Choice>
        </mc:AlternateContent>
        <mc:AlternateContent xmlns:mc="http://schemas.openxmlformats.org/markup-compatibility/2006">
          <mc:Choice Requires="x14">
            <control shapeId="23563" r:id="rId9" name="Check Box 11">
              <controlPr defaultSize="0" autoFill="0" autoLine="0" autoPict="0">
                <anchor moveWithCells="1">
                  <from>
                    <xdr:col>18</xdr:col>
                    <xdr:colOff>76200</xdr:colOff>
                    <xdr:row>38</xdr:row>
                    <xdr:rowOff>9525</xdr:rowOff>
                  </from>
                  <to>
                    <xdr:col>20</xdr:col>
                    <xdr:colOff>47625</xdr:colOff>
                    <xdr:row>39</xdr:row>
                    <xdr:rowOff>19050</xdr:rowOff>
                  </to>
                </anchor>
              </controlPr>
            </control>
          </mc:Choice>
        </mc:AlternateContent>
        <mc:AlternateContent xmlns:mc="http://schemas.openxmlformats.org/markup-compatibility/2006">
          <mc:Choice Requires="x14">
            <control shapeId="23564" r:id="rId10" name="Check Box 12">
              <controlPr defaultSize="0" autoFill="0" autoLine="0" autoPict="0">
                <anchor moveWithCells="1">
                  <from>
                    <xdr:col>20</xdr:col>
                    <xdr:colOff>57150</xdr:colOff>
                    <xdr:row>38</xdr:row>
                    <xdr:rowOff>9525</xdr:rowOff>
                  </from>
                  <to>
                    <xdr:col>21</xdr:col>
                    <xdr:colOff>190500</xdr:colOff>
                    <xdr:row>39</xdr:row>
                    <xdr:rowOff>19050</xdr:rowOff>
                  </to>
                </anchor>
              </controlPr>
            </control>
          </mc:Choice>
        </mc:AlternateContent>
        <mc:AlternateContent xmlns:mc="http://schemas.openxmlformats.org/markup-compatibility/2006">
          <mc:Choice Requires="x14">
            <control shapeId="23581" r:id="rId11" name="Check Box 29">
              <controlPr defaultSize="0" autoFill="0" autoLine="0" autoPict="0">
                <anchor moveWithCells="1">
                  <from>
                    <xdr:col>22</xdr:col>
                    <xdr:colOff>9525</xdr:colOff>
                    <xdr:row>39</xdr:row>
                    <xdr:rowOff>161925</xdr:rowOff>
                  </from>
                  <to>
                    <xdr:col>25</xdr:col>
                    <xdr:colOff>114300</xdr:colOff>
                    <xdr:row>41</xdr:row>
                    <xdr:rowOff>9525</xdr:rowOff>
                  </to>
                </anchor>
              </controlPr>
            </control>
          </mc:Choice>
        </mc:AlternateContent>
        <mc:AlternateContent xmlns:mc="http://schemas.openxmlformats.org/markup-compatibility/2006">
          <mc:Choice Requires="x14">
            <control shapeId="23582" r:id="rId12" name="Check Box 30">
              <controlPr defaultSize="0" autoFill="0" autoLine="0" autoPict="0">
                <anchor moveWithCells="1">
                  <from>
                    <xdr:col>22</xdr:col>
                    <xdr:colOff>19050</xdr:colOff>
                    <xdr:row>39</xdr:row>
                    <xdr:rowOff>9525</xdr:rowOff>
                  </from>
                  <to>
                    <xdr:col>27</xdr:col>
                    <xdr:colOff>190500</xdr:colOff>
                    <xdr:row>39</xdr:row>
                    <xdr:rowOff>171450</xdr:rowOff>
                  </to>
                </anchor>
              </controlPr>
            </control>
          </mc:Choice>
        </mc:AlternateContent>
        <mc:AlternateContent xmlns:mc="http://schemas.openxmlformats.org/markup-compatibility/2006">
          <mc:Choice Requires="x14">
            <control shapeId="23583" r:id="rId13" name="Check Box 31">
              <controlPr defaultSize="0" autoFill="0" autoLine="0" autoPict="0">
                <anchor moveWithCells="1">
                  <from>
                    <xdr:col>22</xdr:col>
                    <xdr:colOff>9525</xdr:colOff>
                    <xdr:row>37</xdr:row>
                    <xdr:rowOff>9525</xdr:rowOff>
                  </from>
                  <to>
                    <xdr:col>22</xdr:col>
                    <xdr:colOff>238125</xdr:colOff>
                    <xdr:row>38</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0"/>
  <sheetViews>
    <sheetView zoomScaleNormal="100" workbookViewId="0">
      <selection sqref="A1:E1"/>
    </sheetView>
  </sheetViews>
  <sheetFormatPr defaultRowHeight="50.1" customHeight="1" x14ac:dyDescent="0.15"/>
  <cols>
    <col min="1" max="2" width="15.125" style="160" customWidth="1"/>
    <col min="3" max="3" width="19.625" style="160" customWidth="1"/>
    <col min="4" max="4" width="28.875" style="160" customWidth="1"/>
    <col min="5" max="5" width="18.625" style="160" customWidth="1"/>
    <col min="6" max="6" width="3.625" style="160" customWidth="1"/>
    <col min="7" max="16384" width="9" style="160"/>
  </cols>
  <sheetData>
    <row r="1" spans="1:5" ht="19.5" customHeight="1" x14ac:dyDescent="0.15">
      <c r="A1" s="660" t="s">
        <v>232</v>
      </c>
      <c r="B1" s="661"/>
      <c r="C1" s="661"/>
      <c r="D1" s="661"/>
      <c r="E1" s="661"/>
    </row>
    <row r="2" spans="1:5" ht="15" customHeight="1" x14ac:dyDescent="0.15">
      <c r="A2" s="161"/>
      <c r="B2" s="161"/>
      <c r="C2" s="161"/>
      <c r="D2" s="161"/>
      <c r="E2" s="161"/>
    </row>
    <row r="3" spans="1:5" ht="15.95" customHeight="1" x14ac:dyDescent="0.15">
      <c r="A3" s="653" t="s">
        <v>233</v>
      </c>
      <c r="B3" s="653"/>
      <c r="C3" s="653"/>
      <c r="D3" s="653"/>
      <c r="E3" s="653"/>
    </row>
    <row r="4" spans="1:5" ht="13.5" x14ac:dyDescent="0.15">
      <c r="A4" s="653" t="s">
        <v>234</v>
      </c>
      <c r="B4" s="653"/>
      <c r="C4" s="653"/>
      <c r="D4" s="653"/>
      <c r="E4" s="653"/>
    </row>
    <row r="5" spans="1:5" ht="15.95" customHeight="1" x14ac:dyDescent="0.15">
      <c r="A5" s="662" t="s">
        <v>235</v>
      </c>
      <c r="B5" s="662"/>
      <c r="C5" s="662"/>
      <c r="D5" s="662"/>
      <c r="E5" s="662"/>
    </row>
    <row r="6" spans="1:5" ht="15.95" customHeight="1" x14ac:dyDescent="0.15">
      <c r="A6" s="662" t="s">
        <v>236</v>
      </c>
      <c r="B6" s="662"/>
      <c r="C6" s="662"/>
      <c r="D6" s="662"/>
      <c r="E6" s="662"/>
    </row>
    <row r="7" spans="1:5" ht="15.95" customHeight="1" x14ac:dyDescent="0.15">
      <c r="A7" s="653" t="s">
        <v>237</v>
      </c>
      <c r="B7" s="653"/>
      <c r="C7" s="653"/>
      <c r="D7" s="653"/>
      <c r="E7" s="653"/>
    </row>
    <row r="8" spans="1:5" ht="15.95" customHeight="1" x14ac:dyDescent="0.15">
      <c r="A8" s="653" t="s">
        <v>238</v>
      </c>
      <c r="B8" s="653"/>
      <c r="C8" s="653"/>
      <c r="D8" s="653"/>
      <c r="E8" s="653"/>
    </row>
    <row r="9" spans="1:5" ht="15.95" customHeight="1" x14ac:dyDescent="0.15">
      <c r="A9" s="653" t="s">
        <v>291</v>
      </c>
      <c r="B9" s="653"/>
      <c r="C9" s="653"/>
      <c r="D9" s="653"/>
      <c r="E9" s="653"/>
    </row>
    <row r="10" spans="1:5" ht="15.95" customHeight="1" thickBot="1" x14ac:dyDescent="0.2">
      <c r="A10" s="653" t="s">
        <v>290</v>
      </c>
      <c r="B10" s="653"/>
      <c r="C10" s="653"/>
      <c r="D10" s="653"/>
      <c r="E10" s="653"/>
    </row>
    <row r="11" spans="1:5" s="162" customFormat="1" ht="24.95" customHeight="1" x14ac:dyDescent="0.15">
      <c r="A11" s="654" t="s">
        <v>239</v>
      </c>
      <c r="B11" s="655"/>
      <c r="C11" s="656" t="s">
        <v>240</v>
      </c>
      <c r="D11" s="657"/>
      <c r="E11" s="658" t="s">
        <v>241</v>
      </c>
    </row>
    <row r="12" spans="1:5" s="162" customFormat="1" ht="30" customHeight="1" thickBot="1" x14ac:dyDescent="0.2">
      <c r="A12" s="163" t="s">
        <v>332</v>
      </c>
      <c r="B12" s="164" t="s">
        <v>331</v>
      </c>
      <c r="C12" s="164" t="s">
        <v>242</v>
      </c>
      <c r="D12" s="165" t="s">
        <v>243</v>
      </c>
      <c r="E12" s="659"/>
    </row>
    <row r="13" spans="1:5" ht="88.5" customHeight="1" thickTop="1" x14ac:dyDescent="0.15">
      <c r="A13" s="166"/>
      <c r="B13" s="167"/>
      <c r="C13" s="167"/>
      <c r="D13" s="167"/>
      <c r="E13" s="168"/>
    </row>
    <row r="14" spans="1:5" ht="72" customHeight="1" x14ac:dyDescent="0.15">
      <c r="A14" s="169"/>
      <c r="B14" s="170"/>
      <c r="C14" s="170"/>
      <c r="D14" s="171" t="s">
        <v>244</v>
      </c>
      <c r="E14" s="172"/>
    </row>
    <row r="15" spans="1:5" ht="69.95" customHeight="1" x14ac:dyDescent="0.15">
      <c r="A15" s="169"/>
      <c r="B15" s="170"/>
      <c r="C15" s="170"/>
      <c r="D15" s="170"/>
      <c r="E15" s="172"/>
    </row>
    <row r="16" spans="1:5" ht="45" customHeight="1" x14ac:dyDescent="0.15">
      <c r="A16" s="169"/>
      <c r="B16" s="170"/>
      <c r="C16" s="171" t="s">
        <v>245</v>
      </c>
      <c r="D16" s="170"/>
      <c r="E16" s="172"/>
    </row>
    <row r="17" spans="1:5" ht="129.94999999999999" customHeight="1" x14ac:dyDescent="0.15">
      <c r="A17" s="169"/>
      <c r="B17" s="170"/>
      <c r="C17" s="170"/>
      <c r="D17" s="170"/>
      <c r="E17" s="172"/>
    </row>
    <row r="18" spans="1:5" ht="45" customHeight="1" x14ac:dyDescent="0.15">
      <c r="A18" s="173"/>
      <c r="B18" s="171" t="s">
        <v>246</v>
      </c>
      <c r="C18" s="170"/>
      <c r="D18" s="170"/>
      <c r="E18" s="172"/>
    </row>
    <row r="19" spans="1:5" ht="129.94999999999999" customHeight="1" x14ac:dyDescent="0.15">
      <c r="A19" s="169"/>
      <c r="B19" s="170"/>
      <c r="C19" s="170"/>
      <c r="D19" s="170"/>
      <c r="E19" s="172"/>
    </row>
    <row r="20" spans="1:5" ht="30" customHeight="1" thickBot="1" x14ac:dyDescent="0.2">
      <c r="A20" s="174" t="s">
        <v>247</v>
      </c>
      <c r="B20" s="175"/>
      <c r="C20" s="176"/>
      <c r="D20" s="176"/>
      <c r="E20" s="177"/>
    </row>
  </sheetData>
  <mergeCells count="12">
    <mergeCell ref="A7:E7"/>
    <mergeCell ref="A1:E1"/>
    <mergeCell ref="A3:E3"/>
    <mergeCell ref="A4:E4"/>
    <mergeCell ref="A5:E5"/>
    <mergeCell ref="A6:E6"/>
    <mergeCell ref="A8:E8"/>
    <mergeCell ref="A9:E9"/>
    <mergeCell ref="A10:E10"/>
    <mergeCell ref="A11:B11"/>
    <mergeCell ref="C11:D11"/>
    <mergeCell ref="E11:E12"/>
  </mergeCells>
  <phoneticPr fontId="4"/>
  <pageMargins left="0.51181102362204722" right="0.31496062992125984" top="0.35433070866141736" bottom="0.35433070866141736"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sheetPr>
  <dimension ref="A1:AG42"/>
  <sheetViews>
    <sheetView zoomScaleNormal="100" zoomScaleSheetLayoutView="85" workbookViewId="0"/>
  </sheetViews>
  <sheetFormatPr defaultRowHeight="13.5" x14ac:dyDescent="0.15"/>
  <cols>
    <col min="1" max="1" width="6.25" customWidth="1"/>
    <col min="2" max="2" width="9.875" customWidth="1"/>
    <col min="3" max="3" width="6.5" customWidth="1"/>
    <col min="4" max="5" width="6.625" customWidth="1"/>
    <col min="6" max="6" width="6.875" customWidth="1"/>
    <col min="7" max="7" width="9.375" customWidth="1"/>
    <col min="8" max="8" width="5" customWidth="1"/>
    <col min="9" max="11" width="2.875" customWidth="1"/>
    <col min="12" max="12" width="3.5" customWidth="1"/>
    <col min="13" max="13" width="3.25" customWidth="1"/>
    <col min="14" max="14" width="3.625" customWidth="1"/>
    <col min="15" max="15" width="5.375" customWidth="1"/>
    <col min="16" max="16" width="5" customWidth="1"/>
    <col min="17" max="17" width="2.625" customWidth="1"/>
    <col min="18" max="18" width="2" customWidth="1"/>
    <col min="19" max="19" width="3.125" customWidth="1"/>
    <col min="20" max="20" width="3.5" customWidth="1"/>
    <col min="21" max="21" width="4.5" customWidth="1"/>
    <col min="22" max="22" width="5.75" customWidth="1"/>
    <col min="23" max="23" width="8.25" customWidth="1"/>
    <col min="24" max="24" width="6.125" customWidth="1"/>
    <col min="25" max="25" width="5.75" customWidth="1"/>
    <col min="26" max="26" width="3.75" customWidth="1"/>
    <col min="27" max="27" width="14.125" customWidth="1"/>
  </cols>
  <sheetData>
    <row r="1" spans="1:33" ht="11.25" customHeight="1" thickBot="1" x14ac:dyDescent="0.2">
      <c r="A1" s="1" t="s">
        <v>326</v>
      </c>
      <c r="B1" s="1"/>
      <c r="C1" s="1"/>
      <c r="D1" s="1"/>
      <c r="E1" s="1"/>
      <c r="F1" s="2"/>
      <c r="G1" s="2"/>
      <c r="H1" s="2"/>
      <c r="I1" s="2"/>
      <c r="J1" s="2"/>
      <c r="K1" s="2"/>
      <c r="L1" s="2"/>
      <c r="M1" s="2"/>
      <c r="N1" s="2"/>
      <c r="O1" s="2"/>
      <c r="P1" s="2"/>
      <c r="Q1" s="2"/>
      <c r="R1" s="2"/>
      <c r="S1" s="2"/>
      <c r="T1" s="2"/>
      <c r="U1" s="2"/>
      <c r="V1" s="2"/>
      <c r="W1" s="2"/>
      <c r="X1" s="2"/>
      <c r="Y1" s="2"/>
      <c r="Z1" s="2"/>
      <c r="AA1" s="2"/>
    </row>
    <row r="2" spans="1:33" ht="15" thickTop="1" thickBot="1" x14ac:dyDescent="0.2">
      <c r="A2" s="3" t="s">
        <v>0</v>
      </c>
      <c r="B2" s="39"/>
      <c r="C2" s="39"/>
      <c r="D2" s="39"/>
      <c r="E2" s="39"/>
      <c r="F2" s="4" t="s">
        <v>1</v>
      </c>
      <c r="G2" s="25" t="s">
        <v>2</v>
      </c>
      <c r="H2" s="33"/>
      <c r="I2" s="33"/>
      <c r="J2" s="33"/>
      <c r="K2" s="33"/>
      <c r="L2" s="33"/>
      <c r="M2" s="33"/>
      <c r="N2" s="288"/>
      <c r="O2" s="288"/>
      <c r="P2" s="289"/>
      <c r="Q2" s="5"/>
      <c r="R2" s="5"/>
      <c r="S2" s="5"/>
      <c r="T2" s="5"/>
      <c r="U2" s="5"/>
      <c r="V2" s="5"/>
      <c r="W2" s="5"/>
      <c r="X2" s="5"/>
      <c r="Y2" s="5"/>
      <c r="Z2" s="5"/>
      <c r="AA2" s="5"/>
    </row>
    <row r="3" spans="1:33" s="27" customFormat="1" ht="7.5" customHeight="1" thickTop="1" x14ac:dyDescent="0.15">
      <c r="A3" s="26"/>
      <c r="B3" s="21"/>
      <c r="C3" s="21"/>
      <c r="D3" s="21"/>
      <c r="E3" s="21"/>
      <c r="F3" s="21"/>
      <c r="G3" s="21"/>
      <c r="H3" s="21"/>
      <c r="I3" s="21"/>
      <c r="J3" s="21"/>
      <c r="K3" s="21"/>
      <c r="L3" s="21"/>
      <c r="M3" s="21"/>
      <c r="N3" s="21"/>
      <c r="O3" s="21"/>
      <c r="P3" s="21"/>
      <c r="Q3" s="21"/>
      <c r="R3" s="21"/>
      <c r="S3" s="21"/>
      <c r="T3" s="21"/>
      <c r="U3" s="21"/>
      <c r="V3" s="21"/>
      <c r="W3" s="21"/>
      <c r="X3" s="21"/>
      <c r="Y3" s="21"/>
      <c r="Z3" s="21"/>
      <c r="AA3" s="19"/>
    </row>
    <row r="4" spans="1:33" s="27" customFormat="1" ht="15" customHeight="1" x14ac:dyDescent="0.15">
      <c r="A4" s="26"/>
      <c r="B4" s="21"/>
      <c r="C4" s="291" t="s">
        <v>277</v>
      </c>
      <c r="D4" s="291"/>
      <c r="E4" s="291"/>
      <c r="F4" s="291"/>
      <c r="G4" s="291"/>
      <c r="H4" s="291"/>
      <c r="I4" s="291"/>
      <c r="J4" s="291"/>
      <c r="K4" s="291"/>
      <c r="L4" s="291"/>
      <c r="M4" s="291"/>
      <c r="N4" s="291"/>
      <c r="O4" s="291"/>
      <c r="P4" s="291"/>
      <c r="Q4" s="291"/>
      <c r="R4" s="291"/>
      <c r="S4" s="291"/>
      <c r="T4" s="291"/>
      <c r="U4" s="291"/>
      <c r="V4" s="291"/>
      <c r="W4" s="291"/>
      <c r="X4" s="21"/>
      <c r="Y4" s="21"/>
      <c r="Z4" s="21"/>
      <c r="AA4" s="19"/>
    </row>
    <row r="5" spans="1:33" s="27" customFormat="1" ht="2.25" customHeight="1" thickBot="1" x14ac:dyDescent="0.2">
      <c r="A5" s="22"/>
      <c r="B5" s="23"/>
      <c r="C5" s="23"/>
      <c r="D5" s="23"/>
      <c r="E5" s="23"/>
      <c r="F5" s="23"/>
      <c r="G5" s="23"/>
      <c r="H5" s="23"/>
      <c r="I5" s="23"/>
      <c r="J5" s="23"/>
      <c r="K5" s="23"/>
      <c r="L5" s="23"/>
      <c r="M5" s="23"/>
      <c r="N5" s="23"/>
      <c r="O5" s="23"/>
      <c r="P5" s="23"/>
      <c r="Q5" s="23"/>
      <c r="R5" s="23"/>
      <c r="S5" s="23"/>
      <c r="T5" s="23"/>
      <c r="U5" s="23"/>
      <c r="V5" s="23"/>
      <c r="W5" s="23"/>
      <c r="X5" s="23"/>
      <c r="Y5" s="23"/>
      <c r="Z5" s="23"/>
      <c r="AA5" s="24"/>
    </row>
    <row r="6" spans="1:33" ht="18" customHeight="1" x14ac:dyDescent="0.15">
      <c r="A6" s="292" t="s">
        <v>12</v>
      </c>
      <c r="B6" s="293"/>
      <c r="C6" s="293"/>
      <c r="D6" s="471" t="s">
        <v>13</v>
      </c>
      <c r="E6" s="472"/>
      <c r="F6" s="472"/>
      <c r="G6" s="472"/>
      <c r="H6" s="472"/>
      <c r="I6" s="472"/>
      <c r="J6" s="472"/>
      <c r="K6" s="472"/>
      <c r="L6" s="472"/>
      <c r="M6" s="472"/>
      <c r="N6" s="472"/>
      <c r="O6" s="472"/>
      <c r="P6" s="472"/>
      <c r="Q6" s="472"/>
      <c r="R6" s="472"/>
      <c r="S6" s="472"/>
      <c r="T6" s="472"/>
      <c r="U6" s="472"/>
      <c r="V6" s="472"/>
      <c r="W6" s="472"/>
      <c r="X6" s="473"/>
      <c r="Y6" s="183" t="s">
        <v>3</v>
      </c>
      <c r="Z6" s="297" t="s">
        <v>328</v>
      </c>
      <c r="AA6" s="298"/>
    </row>
    <row r="7" spans="1:33" ht="38.25" customHeight="1" thickBot="1" x14ac:dyDescent="0.2">
      <c r="A7" s="474"/>
      <c r="B7" s="475"/>
      <c r="C7" s="475"/>
      <c r="D7" s="474"/>
      <c r="E7" s="475"/>
      <c r="F7" s="475"/>
      <c r="G7" s="475"/>
      <c r="H7" s="475"/>
      <c r="I7" s="475"/>
      <c r="J7" s="475"/>
      <c r="K7" s="475"/>
      <c r="L7" s="475"/>
      <c r="M7" s="475"/>
      <c r="N7" s="475"/>
      <c r="O7" s="475"/>
      <c r="P7" s="475"/>
      <c r="Q7" s="475"/>
      <c r="R7" s="475"/>
      <c r="S7" s="475"/>
      <c r="T7" s="475"/>
      <c r="U7" s="475"/>
      <c r="V7" s="475"/>
      <c r="W7" s="475"/>
      <c r="X7" s="476"/>
      <c r="Y7" s="184" t="s">
        <v>4</v>
      </c>
      <c r="Z7" s="286" t="s">
        <v>329</v>
      </c>
      <c r="AA7" s="287"/>
    </row>
    <row r="8" spans="1:33" ht="15" customHeight="1" x14ac:dyDescent="0.15">
      <c r="A8" s="218" t="s">
        <v>278</v>
      </c>
      <c r="B8" s="78"/>
      <c r="C8" s="78"/>
      <c r="D8" s="78"/>
      <c r="E8" s="78"/>
      <c r="F8" s="78"/>
      <c r="G8" s="78"/>
      <c r="H8" s="78"/>
      <c r="I8" s="78"/>
      <c r="J8" s="78"/>
      <c r="K8" s="78"/>
      <c r="L8" s="78"/>
      <c r="M8" s="78"/>
      <c r="N8" s="78"/>
      <c r="O8" s="78"/>
      <c r="P8" s="78"/>
      <c r="Q8" s="78"/>
      <c r="R8" s="78"/>
      <c r="S8" s="78"/>
      <c r="T8" s="78"/>
      <c r="U8" s="275" t="s">
        <v>21</v>
      </c>
      <c r="V8" s="276"/>
      <c r="W8" s="468"/>
      <c r="X8" s="468"/>
      <c r="Y8" s="468"/>
      <c r="Z8" s="468"/>
      <c r="AA8" s="469"/>
    </row>
    <row r="9" spans="1:33" x14ac:dyDescent="0.15">
      <c r="A9" s="233"/>
      <c r="B9" s="78"/>
      <c r="C9" s="78"/>
      <c r="D9" s="78"/>
      <c r="E9" s="78"/>
      <c r="F9" s="78"/>
      <c r="G9" s="225"/>
      <c r="H9" s="234"/>
      <c r="I9" s="234"/>
      <c r="J9" s="234"/>
      <c r="K9" s="234"/>
      <c r="L9" s="234"/>
      <c r="M9" s="234"/>
      <c r="N9" s="234"/>
      <c r="O9" s="234"/>
      <c r="P9" s="234"/>
      <c r="Q9" s="234"/>
      <c r="R9" s="234"/>
      <c r="S9" s="234"/>
      <c r="T9" s="234"/>
      <c r="U9" s="279" t="s">
        <v>5</v>
      </c>
      <c r="V9" s="280"/>
      <c r="W9" s="307"/>
      <c r="X9" s="307"/>
      <c r="Y9" s="307"/>
      <c r="Z9" s="307"/>
      <c r="AA9" s="470"/>
    </row>
    <row r="10" spans="1:33" x14ac:dyDescent="0.15">
      <c r="A10" s="315" t="s">
        <v>5</v>
      </c>
      <c r="B10" s="307"/>
      <c r="C10" s="307"/>
      <c r="D10" s="307"/>
      <c r="E10" s="307"/>
      <c r="F10" s="307"/>
      <c r="G10" s="308" t="s">
        <v>306</v>
      </c>
      <c r="H10" s="308"/>
      <c r="I10" s="308"/>
      <c r="J10" s="464"/>
      <c r="K10" s="464"/>
      <c r="L10" s="464"/>
      <c r="M10" s="464"/>
      <c r="N10" s="464"/>
      <c r="O10" s="464"/>
      <c r="P10" s="464"/>
      <c r="Q10" s="464"/>
      <c r="R10" s="464"/>
      <c r="S10" s="464"/>
      <c r="T10" s="465"/>
      <c r="U10" s="315" t="s">
        <v>22</v>
      </c>
      <c r="V10" s="307"/>
      <c r="W10" s="307"/>
      <c r="X10" s="307"/>
      <c r="Y10" s="307"/>
      <c r="Z10" s="307"/>
      <c r="AA10" s="470"/>
    </row>
    <row r="11" spans="1:33" x14ac:dyDescent="0.15">
      <c r="A11" s="279" t="s">
        <v>6</v>
      </c>
      <c r="B11" s="280"/>
      <c r="C11" s="280"/>
      <c r="D11" s="280"/>
      <c r="E11" s="280"/>
      <c r="F11" s="280"/>
      <c r="G11" s="225" t="s">
        <v>307</v>
      </c>
      <c r="H11" s="466"/>
      <c r="I11" s="466"/>
      <c r="J11" s="466"/>
      <c r="K11" s="466"/>
      <c r="L11" s="466"/>
      <c r="M11" s="466"/>
      <c r="N11" s="466"/>
      <c r="O11" s="466"/>
      <c r="P11" s="466"/>
      <c r="Q11" s="466"/>
      <c r="R11" s="466"/>
      <c r="S11" s="466"/>
      <c r="T11" s="467"/>
      <c r="U11" s="279" t="s">
        <v>20</v>
      </c>
      <c r="V11" s="280"/>
      <c r="W11" s="307"/>
      <c r="X11" s="307"/>
      <c r="Y11" s="307"/>
      <c r="Z11" s="307"/>
      <c r="AA11" s="480" t="s">
        <v>293</v>
      </c>
    </row>
    <row r="12" spans="1:33" ht="14.25" thickBot="1" x14ac:dyDescent="0.2">
      <c r="A12" s="311" t="s">
        <v>292</v>
      </c>
      <c r="B12" s="312"/>
      <c r="C12" s="312"/>
      <c r="D12" s="312"/>
      <c r="E12" s="312"/>
      <c r="F12" s="312"/>
      <c r="G12" s="312"/>
      <c r="H12" s="312"/>
      <c r="I12" s="312"/>
      <c r="J12" s="312"/>
      <c r="K12" s="312"/>
      <c r="L12" s="312"/>
      <c r="M12" s="312"/>
      <c r="N12" s="312"/>
      <c r="O12" s="312"/>
      <c r="P12" s="312"/>
      <c r="Q12" s="312"/>
      <c r="R12" s="312"/>
      <c r="S12" s="312"/>
      <c r="T12" s="489"/>
      <c r="U12" s="235"/>
      <c r="V12" s="78"/>
      <c r="W12" s="78"/>
      <c r="X12" s="236"/>
      <c r="Y12" s="236"/>
      <c r="Z12" s="236"/>
      <c r="AA12" s="481"/>
    </row>
    <row r="13" spans="1:33" ht="17.25" customHeight="1" x14ac:dyDescent="0.15">
      <c r="A13" s="237"/>
      <c r="B13" s="238"/>
      <c r="C13" s="239"/>
      <c r="D13" s="239"/>
      <c r="E13" s="239"/>
      <c r="F13" s="72"/>
      <c r="G13" s="72"/>
      <c r="H13" s="239"/>
      <c r="I13" s="240"/>
      <c r="J13" s="241"/>
      <c r="K13" s="238"/>
      <c r="L13" s="242"/>
      <c r="M13" s="243"/>
      <c r="N13" s="244"/>
      <c r="O13" s="245"/>
      <c r="P13" s="16"/>
      <c r="Q13" s="16"/>
      <c r="R13" s="16"/>
      <c r="S13" s="243"/>
      <c r="T13" s="246"/>
      <c r="U13" s="246"/>
      <c r="V13" s="246"/>
      <c r="W13" s="482"/>
      <c r="X13" s="482"/>
      <c r="Y13" s="247"/>
      <c r="Z13" s="483" t="s">
        <v>286</v>
      </c>
      <c r="AA13" s="484"/>
    </row>
    <row r="14" spans="1:33" ht="17.25" customHeight="1" x14ac:dyDescent="0.15">
      <c r="A14" s="233" t="s">
        <v>33</v>
      </c>
      <c r="B14" s="78"/>
      <c r="C14" s="78"/>
      <c r="D14" s="78"/>
      <c r="E14" s="78"/>
      <c r="F14" s="84"/>
      <c r="G14" s="84"/>
      <c r="H14" s="84"/>
      <c r="I14" s="84"/>
      <c r="J14" s="84"/>
      <c r="K14" s="84"/>
      <c r="L14" s="84"/>
      <c r="M14" s="84"/>
      <c r="N14" s="84"/>
      <c r="O14" s="84"/>
      <c r="P14" s="37"/>
      <c r="Q14" s="37"/>
      <c r="R14" s="37"/>
      <c r="S14" s="78"/>
      <c r="T14" s="248"/>
      <c r="U14" s="248"/>
      <c r="V14" s="248"/>
      <c r="W14" s="249"/>
      <c r="X14" s="249"/>
      <c r="Y14" s="250"/>
      <c r="Z14" s="485"/>
      <c r="AA14" s="486"/>
    </row>
    <row r="15" spans="1:33" ht="17.25" customHeight="1" x14ac:dyDescent="0.15">
      <c r="A15" s="251"/>
      <c r="B15" s="78"/>
      <c r="C15" s="78"/>
      <c r="D15" s="78"/>
      <c r="E15" s="78"/>
      <c r="F15" s="84"/>
      <c r="G15" s="84"/>
      <c r="H15" s="84"/>
      <c r="I15" s="84"/>
      <c r="J15" s="84"/>
      <c r="K15" s="84"/>
      <c r="L15" s="84"/>
      <c r="M15" s="84"/>
      <c r="N15" s="84"/>
      <c r="O15" s="84"/>
      <c r="P15" s="37"/>
      <c r="Q15" s="37"/>
      <c r="R15" s="37"/>
      <c r="S15" s="78"/>
      <c r="T15" s="248"/>
      <c r="U15" s="248"/>
      <c r="V15" s="248"/>
      <c r="W15" s="249"/>
      <c r="X15" s="249"/>
      <c r="Y15" s="250"/>
      <c r="Z15" s="485"/>
      <c r="AA15" s="486"/>
    </row>
    <row r="16" spans="1:33" s="17" customFormat="1" x14ac:dyDescent="0.15">
      <c r="A16" s="323" t="s">
        <v>303</v>
      </c>
      <c r="B16" s="325" t="s">
        <v>199</v>
      </c>
      <c r="C16" s="477" t="s">
        <v>214</v>
      </c>
      <c r="D16" s="478"/>
      <c r="E16" s="478"/>
      <c r="F16" s="479"/>
      <c r="G16" s="330" t="s">
        <v>196</v>
      </c>
      <c r="H16" s="331"/>
      <c r="I16" s="330" t="s">
        <v>197</v>
      </c>
      <c r="J16" s="334"/>
      <c r="K16" s="334"/>
      <c r="L16" s="334"/>
      <c r="M16" s="331"/>
      <c r="N16" s="336" t="s">
        <v>198</v>
      </c>
      <c r="O16" s="337"/>
      <c r="P16" s="337"/>
      <c r="Q16" s="337"/>
      <c r="R16" s="337"/>
      <c r="S16" s="338"/>
      <c r="T16" s="336" t="s">
        <v>285</v>
      </c>
      <c r="U16" s="337"/>
      <c r="V16" s="337"/>
      <c r="W16" s="337"/>
      <c r="X16" s="337"/>
      <c r="Y16" s="342" t="s">
        <v>35</v>
      </c>
      <c r="Z16" s="485"/>
      <c r="AA16" s="486"/>
      <c r="AB16" s="18"/>
      <c r="AC16" s="18"/>
      <c r="AD16" s="18"/>
      <c r="AE16"/>
      <c r="AF16"/>
      <c r="AG16"/>
    </row>
    <row r="17" spans="1:33" s="17" customFormat="1" x14ac:dyDescent="0.15">
      <c r="A17" s="324"/>
      <c r="B17" s="326"/>
      <c r="C17" s="252" t="s">
        <v>26</v>
      </c>
      <c r="D17" s="252" t="s">
        <v>30</v>
      </c>
      <c r="E17" s="252" t="s">
        <v>187</v>
      </c>
      <c r="F17" s="130" t="s">
        <v>32</v>
      </c>
      <c r="G17" s="332"/>
      <c r="H17" s="333"/>
      <c r="I17" s="332"/>
      <c r="J17" s="335"/>
      <c r="K17" s="335"/>
      <c r="L17" s="335"/>
      <c r="M17" s="333"/>
      <c r="N17" s="339"/>
      <c r="O17" s="340"/>
      <c r="P17" s="340"/>
      <c r="Q17" s="340"/>
      <c r="R17" s="340"/>
      <c r="S17" s="341"/>
      <c r="T17" s="339"/>
      <c r="U17" s="340"/>
      <c r="V17" s="340"/>
      <c r="W17" s="340"/>
      <c r="X17" s="340"/>
      <c r="Y17" s="343"/>
      <c r="Z17" s="487"/>
      <c r="AA17" s="488"/>
      <c r="AB17" s="18"/>
      <c r="AC17" s="18"/>
      <c r="AD17" s="18"/>
      <c r="AE17"/>
      <c r="AF17"/>
      <c r="AG17"/>
    </row>
    <row r="18" spans="1:33" s="17" customFormat="1" ht="18" customHeight="1" x14ac:dyDescent="0.15">
      <c r="A18" s="253"/>
      <c r="B18" s="231"/>
      <c r="C18" s="201"/>
      <c r="D18" s="201"/>
      <c r="E18" s="201"/>
      <c r="F18" s="201">
        <f>SUM(C18:E18)</f>
        <v>0</v>
      </c>
      <c r="G18" s="344"/>
      <c r="H18" s="345"/>
      <c r="I18" s="344"/>
      <c r="J18" s="346"/>
      <c r="K18" s="346"/>
      <c r="L18" s="346"/>
      <c r="M18" s="345"/>
      <c r="N18" s="344"/>
      <c r="O18" s="346"/>
      <c r="P18" s="346"/>
      <c r="Q18" s="346"/>
      <c r="R18" s="346"/>
      <c r="S18" s="346"/>
      <c r="T18" s="344"/>
      <c r="U18" s="346"/>
      <c r="V18" s="346"/>
      <c r="W18" s="346"/>
      <c r="X18" s="346"/>
      <c r="Y18" s="274"/>
      <c r="Z18" s="435"/>
      <c r="AA18" s="436"/>
      <c r="AB18" s="18"/>
      <c r="AC18" s="18"/>
      <c r="AD18" s="18"/>
      <c r="AE18"/>
      <c r="AF18"/>
      <c r="AG18"/>
    </row>
    <row r="19" spans="1:33" s="17" customFormat="1" ht="18" customHeight="1" x14ac:dyDescent="0.15">
      <c r="A19" s="253"/>
      <c r="B19" s="231"/>
      <c r="C19" s="201"/>
      <c r="D19" s="201"/>
      <c r="E19" s="201"/>
      <c r="F19" s="201">
        <f t="shared" ref="F19:F26" si="0">SUM(C19:E19)</f>
        <v>0</v>
      </c>
      <c r="G19" s="344"/>
      <c r="H19" s="345"/>
      <c r="I19" s="344"/>
      <c r="J19" s="346"/>
      <c r="K19" s="346"/>
      <c r="L19" s="346"/>
      <c r="M19" s="345"/>
      <c r="N19" s="344"/>
      <c r="O19" s="346"/>
      <c r="P19" s="346"/>
      <c r="Q19" s="346"/>
      <c r="R19" s="346"/>
      <c r="S19" s="346"/>
      <c r="T19" s="344"/>
      <c r="U19" s="346"/>
      <c r="V19" s="346"/>
      <c r="W19" s="346"/>
      <c r="X19" s="346"/>
      <c r="Y19" s="274"/>
      <c r="Z19" s="435"/>
      <c r="AA19" s="436"/>
      <c r="AB19" s="18"/>
      <c r="AC19" s="18"/>
      <c r="AD19" s="18"/>
      <c r="AE19"/>
      <c r="AF19"/>
      <c r="AG19"/>
    </row>
    <row r="20" spans="1:33" s="17" customFormat="1" ht="18" customHeight="1" x14ac:dyDescent="0.15">
      <c r="A20" s="253"/>
      <c r="B20" s="231"/>
      <c r="C20" s="201"/>
      <c r="D20" s="201"/>
      <c r="E20" s="201"/>
      <c r="F20" s="201">
        <f t="shared" si="0"/>
        <v>0</v>
      </c>
      <c r="G20" s="344"/>
      <c r="H20" s="345"/>
      <c r="I20" s="344"/>
      <c r="J20" s="346"/>
      <c r="K20" s="346"/>
      <c r="L20" s="346"/>
      <c r="M20" s="345"/>
      <c r="N20" s="344"/>
      <c r="O20" s="346"/>
      <c r="P20" s="346"/>
      <c r="Q20" s="346"/>
      <c r="R20" s="346"/>
      <c r="S20" s="346"/>
      <c r="T20" s="344"/>
      <c r="U20" s="346"/>
      <c r="V20" s="346"/>
      <c r="W20" s="346"/>
      <c r="X20" s="346"/>
      <c r="Y20" s="274"/>
      <c r="Z20" s="435"/>
      <c r="AA20" s="436"/>
      <c r="AB20" s="18"/>
      <c r="AC20" s="18"/>
      <c r="AD20" s="18"/>
      <c r="AE20"/>
      <c r="AF20"/>
      <c r="AG20"/>
    </row>
    <row r="21" spans="1:33" s="17" customFormat="1" ht="18" customHeight="1" x14ac:dyDescent="0.15">
      <c r="A21" s="253"/>
      <c r="B21" s="231"/>
      <c r="C21" s="201"/>
      <c r="D21" s="201"/>
      <c r="E21" s="201"/>
      <c r="F21" s="201">
        <f t="shared" si="0"/>
        <v>0</v>
      </c>
      <c r="G21" s="344"/>
      <c r="H21" s="345"/>
      <c r="I21" s="344"/>
      <c r="J21" s="346"/>
      <c r="K21" s="346"/>
      <c r="L21" s="346"/>
      <c r="M21" s="345"/>
      <c r="N21" s="344"/>
      <c r="O21" s="346"/>
      <c r="P21" s="346"/>
      <c r="Q21" s="346"/>
      <c r="R21" s="346"/>
      <c r="S21" s="346"/>
      <c r="T21" s="344"/>
      <c r="U21" s="346"/>
      <c r="V21" s="346"/>
      <c r="W21" s="346"/>
      <c r="X21" s="346"/>
      <c r="Y21" s="274"/>
      <c r="Z21" s="435"/>
      <c r="AA21" s="436"/>
      <c r="AB21" s="18"/>
      <c r="AC21" s="18"/>
      <c r="AD21" s="18"/>
      <c r="AE21"/>
      <c r="AF21"/>
      <c r="AG21"/>
    </row>
    <row r="22" spans="1:33" s="17" customFormat="1" ht="18" customHeight="1" x14ac:dyDescent="0.15">
      <c r="A22" s="253"/>
      <c r="B22" s="231"/>
      <c r="C22" s="201"/>
      <c r="D22" s="201"/>
      <c r="E22" s="201"/>
      <c r="F22" s="222">
        <f t="shared" ref="F22:F23" si="1">SUM(C22:E22)</f>
        <v>0</v>
      </c>
      <c r="G22" s="344"/>
      <c r="H22" s="345"/>
      <c r="I22" s="344"/>
      <c r="J22" s="346"/>
      <c r="K22" s="346"/>
      <c r="L22" s="346"/>
      <c r="M22" s="345"/>
      <c r="N22" s="344"/>
      <c r="O22" s="346"/>
      <c r="P22" s="346"/>
      <c r="Q22" s="346"/>
      <c r="R22" s="346"/>
      <c r="S22" s="346"/>
      <c r="T22" s="344"/>
      <c r="U22" s="346"/>
      <c r="V22" s="346"/>
      <c r="W22" s="346"/>
      <c r="X22" s="346"/>
      <c r="Y22" s="274"/>
      <c r="Z22" s="435"/>
      <c r="AA22" s="436"/>
      <c r="AB22" s="18"/>
      <c r="AC22" s="18"/>
      <c r="AD22" s="18"/>
      <c r="AE22"/>
      <c r="AF22"/>
      <c r="AG22"/>
    </row>
    <row r="23" spans="1:33" s="17" customFormat="1" ht="18" customHeight="1" x14ac:dyDescent="0.15">
      <c r="A23" s="253"/>
      <c r="B23" s="231"/>
      <c r="C23" s="201"/>
      <c r="D23" s="201"/>
      <c r="E23" s="201"/>
      <c r="F23" s="222">
        <f t="shared" si="1"/>
        <v>0</v>
      </c>
      <c r="G23" s="344"/>
      <c r="H23" s="345"/>
      <c r="I23" s="344"/>
      <c r="J23" s="346"/>
      <c r="K23" s="346"/>
      <c r="L23" s="346"/>
      <c r="M23" s="345"/>
      <c r="N23" s="344"/>
      <c r="O23" s="346"/>
      <c r="P23" s="346"/>
      <c r="Q23" s="346"/>
      <c r="R23" s="346"/>
      <c r="S23" s="346"/>
      <c r="T23" s="344"/>
      <c r="U23" s="346"/>
      <c r="V23" s="346"/>
      <c r="W23" s="346"/>
      <c r="X23" s="346"/>
      <c r="Y23" s="274"/>
      <c r="Z23" s="435"/>
      <c r="AA23" s="436"/>
      <c r="AB23" s="18"/>
      <c r="AC23" s="18"/>
      <c r="AD23" s="18"/>
      <c r="AE23"/>
      <c r="AF23"/>
      <c r="AG23"/>
    </row>
    <row r="24" spans="1:33" s="17" customFormat="1" ht="18" customHeight="1" x14ac:dyDescent="0.15">
      <c r="A24" s="253"/>
      <c r="B24" s="231"/>
      <c r="C24" s="201"/>
      <c r="D24" s="201"/>
      <c r="E24" s="201"/>
      <c r="F24" s="222">
        <f t="shared" si="0"/>
        <v>0</v>
      </c>
      <c r="G24" s="344"/>
      <c r="H24" s="345"/>
      <c r="I24" s="344"/>
      <c r="J24" s="346"/>
      <c r="K24" s="346"/>
      <c r="L24" s="346"/>
      <c r="M24" s="345"/>
      <c r="N24" s="344"/>
      <c r="O24" s="346"/>
      <c r="P24" s="346"/>
      <c r="Q24" s="346"/>
      <c r="R24" s="346"/>
      <c r="S24" s="346"/>
      <c r="T24" s="344"/>
      <c r="U24" s="346"/>
      <c r="V24" s="346"/>
      <c r="W24" s="346"/>
      <c r="X24" s="346"/>
      <c r="Y24" s="274"/>
      <c r="Z24" s="435"/>
      <c r="AA24" s="436"/>
      <c r="AB24" s="18"/>
      <c r="AC24" s="18"/>
      <c r="AD24" s="18"/>
      <c r="AE24"/>
      <c r="AF24"/>
      <c r="AG24"/>
    </row>
    <row r="25" spans="1:33" s="17" customFormat="1" ht="18" customHeight="1" x14ac:dyDescent="0.15">
      <c r="A25" s="253"/>
      <c r="B25" s="231"/>
      <c r="C25" s="201"/>
      <c r="D25" s="201"/>
      <c r="E25" s="201"/>
      <c r="F25" s="222">
        <f t="shared" si="0"/>
        <v>0</v>
      </c>
      <c r="G25" s="344"/>
      <c r="H25" s="345"/>
      <c r="I25" s="344"/>
      <c r="J25" s="346"/>
      <c r="K25" s="346"/>
      <c r="L25" s="346"/>
      <c r="M25" s="345"/>
      <c r="N25" s="344"/>
      <c r="O25" s="346"/>
      <c r="P25" s="346"/>
      <c r="Q25" s="346"/>
      <c r="R25" s="346"/>
      <c r="S25" s="346"/>
      <c r="T25" s="344"/>
      <c r="U25" s="346"/>
      <c r="V25" s="346"/>
      <c r="W25" s="346"/>
      <c r="X25" s="346"/>
      <c r="Y25" s="274"/>
      <c r="Z25" s="435"/>
      <c r="AA25" s="436"/>
      <c r="AB25" s="18"/>
      <c r="AC25" s="18"/>
      <c r="AD25" s="18"/>
      <c r="AE25"/>
      <c r="AF25"/>
      <c r="AG25"/>
    </row>
    <row r="26" spans="1:33" s="17" customFormat="1" ht="18" customHeight="1" thickBot="1" x14ac:dyDescent="0.2">
      <c r="A26" s="254"/>
      <c r="B26" s="231"/>
      <c r="C26" s="204"/>
      <c r="D26" s="204"/>
      <c r="E26" s="205"/>
      <c r="F26" s="223">
        <f t="shared" si="0"/>
        <v>0</v>
      </c>
      <c r="G26" s="344"/>
      <c r="H26" s="345"/>
      <c r="I26" s="344"/>
      <c r="J26" s="346"/>
      <c r="K26" s="346"/>
      <c r="L26" s="346"/>
      <c r="M26" s="345"/>
      <c r="N26" s="344"/>
      <c r="O26" s="346"/>
      <c r="P26" s="346"/>
      <c r="Q26" s="346"/>
      <c r="R26" s="346"/>
      <c r="S26" s="346"/>
      <c r="T26" s="344"/>
      <c r="U26" s="346"/>
      <c r="V26" s="346"/>
      <c r="W26" s="346"/>
      <c r="X26" s="346"/>
      <c r="Y26" s="274"/>
      <c r="Z26" s="435"/>
      <c r="AA26" s="436"/>
      <c r="AB26" s="18"/>
      <c r="AC26" s="18"/>
      <c r="AD26" s="18"/>
      <c r="AE26"/>
      <c r="AF26"/>
      <c r="AG26"/>
    </row>
    <row r="27" spans="1:33" s="17" customFormat="1" ht="21" customHeight="1" thickBot="1" x14ac:dyDescent="0.2">
      <c r="A27" s="255"/>
      <c r="B27" s="256"/>
      <c r="C27" s="207">
        <f>SUM(C18:C26)</f>
        <v>0</v>
      </c>
      <c r="D27" s="208">
        <f>SUM(D18:D26)</f>
        <v>0</v>
      </c>
      <c r="E27" s="208">
        <f>SUM(E18:E26)</f>
        <v>0</v>
      </c>
      <c r="F27" s="209">
        <f>SUM(C27:E27)</f>
        <v>0</v>
      </c>
      <c r="G27" s="256"/>
      <c r="H27" s="256"/>
      <c r="I27" s="256"/>
      <c r="J27" s="256"/>
      <c r="K27" s="256"/>
      <c r="L27" s="256"/>
      <c r="M27" s="256"/>
      <c r="N27" s="256"/>
      <c r="O27" s="256"/>
      <c r="P27" s="256"/>
      <c r="Q27" s="256"/>
      <c r="R27" s="256"/>
      <c r="S27" s="256"/>
      <c r="T27" s="439"/>
      <c r="U27" s="440"/>
      <c r="V27" s="440"/>
      <c r="W27" s="440"/>
      <c r="X27" s="440"/>
      <c r="Y27" s="179"/>
      <c r="Z27" s="353"/>
      <c r="AA27" s="354"/>
      <c r="AE27"/>
      <c r="AF27"/>
      <c r="AG27"/>
    </row>
    <row r="28" spans="1:33" s="17" customFormat="1" ht="2.25" customHeight="1" thickBot="1" x14ac:dyDescent="0.2">
      <c r="A28" s="257"/>
      <c r="B28" s="258"/>
      <c r="C28" s="258"/>
      <c r="D28" s="258"/>
      <c r="E28" s="258"/>
      <c r="F28" s="259"/>
      <c r="G28" s="260"/>
      <c r="H28" s="261"/>
      <c r="I28" s="261"/>
      <c r="J28" s="261"/>
      <c r="K28" s="261"/>
      <c r="L28" s="261"/>
      <c r="M28" s="261"/>
      <c r="N28" s="261"/>
      <c r="O28" s="258"/>
      <c r="P28" s="258"/>
      <c r="Q28" s="258"/>
      <c r="R28" s="258"/>
      <c r="S28" s="258"/>
      <c r="T28" s="258"/>
      <c r="U28" s="258"/>
      <c r="V28" s="258"/>
      <c r="W28" s="258"/>
      <c r="X28" s="258"/>
      <c r="Y28" s="262"/>
      <c r="Z28" s="355"/>
      <c r="AA28" s="356"/>
      <c r="AE28"/>
      <c r="AF28"/>
      <c r="AG28"/>
    </row>
    <row r="29" spans="1:33" ht="18" customHeight="1" thickTop="1" thickBot="1" x14ac:dyDescent="0.2">
      <c r="A29" s="357"/>
      <c r="B29" s="357"/>
      <c r="C29" s="357"/>
      <c r="D29" s="357"/>
      <c r="E29" s="357"/>
      <c r="F29" s="357"/>
      <c r="G29" s="357"/>
      <c r="H29" s="99"/>
      <c r="I29" s="99"/>
      <c r="J29" s="99"/>
      <c r="K29" s="99"/>
      <c r="L29" s="99"/>
      <c r="M29" s="99"/>
      <c r="N29" s="263"/>
      <c r="O29" s="263"/>
      <c r="P29" s="263"/>
      <c r="Q29" s="263"/>
      <c r="R29" s="78"/>
      <c r="S29" s="78"/>
      <c r="T29" s="78"/>
      <c r="U29" s="78"/>
      <c r="V29" s="78"/>
      <c r="W29" s="78"/>
      <c r="X29" s="78"/>
      <c r="Y29" s="78"/>
      <c r="Z29" s="78"/>
      <c r="AA29" s="78"/>
    </row>
    <row r="30" spans="1:33" ht="9" customHeight="1" thickTop="1" x14ac:dyDescent="0.15">
      <c r="A30" s="264"/>
      <c r="B30" s="265"/>
      <c r="C30" s="265"/>
      <c r="D30" s="265"/>
      <c r="E30" s="265"/>
      <c r="F30" s="265"/>
      <c r="G30" s="265"/>
      <c r="H30" s="265"/>
      <c r="I30" s="265"/>
      <c r="J30" s="265"/>
      <c r="K30" s="265"/>
      <c r="L30" s="265"/>
      <c r="M30" s="265"/>
      <c r="N30" s="265"/>
      <c r="O30" s="358"/>
      <c r="P30" s="359"/>
      <c r="Q30" s="359"/>
      <c r="R30" s="265"/>
      <c r="S30" s="265"/>
      <c r="T30" s="265"/>
      <c r="U30" s="265"/>
      <c r="V30" s="265"/>
      <c r="W30" s="265"/>
      <c r="X30" s="265"/>
      <c r="Y30" s="265"/>
      <c r="Z30" s="265"/>
      <c r="AA30" s="266"/>
    </row>
    <row r="31" spans="1:33" ht="9" customHeight="1" thickBot="1" x14ac:dyDescent="0.2">
      <c r="A31" s="235"/>
      <c r="B31" s="256"/>
      <c r="C31" s="256"/>
      <c r="D31" s="256"/>
      <c r="E31" s="256"/>
      <c r="F31" s="256"/>
      <c r="G31" s="256"/>
      <c r="H31" s="256"/>
      <c r="I31" s="256"/>
      <c r="J31" s="256"/>
      <c r="K31" s="256"/>
      <c r="L31" s="256"/>
      <c r="M31" s="256"/>
      <c r="N31" s="256"/>
      <c r="O31" s="360"/>
      <c r="P31" s="360"/>
      <c r="Q31" s="360"/>
      <c r="R31" s="256"/>
      <c r="S31" s="256"/>
      <c r="T31" s="256"/>
      <c r="U31" s="256"/>
      <c r="V31" s="256"/>
      <c r="W31" s="256"/>
      <c r="X31" s="256"/>
      <c r="Y31" s="256"/>
      <c r="Z31" s="256"/>
      <c r="AA31" s="267"/>
    </row>
    <row r="32" spans="1:33" ht="17.25" customHeight="1" thickBot="1" x14ac:dyDescent="0.2">
      <c r="A32" s="361" t="s">
        <v>294</v>
      </c>
      <c r="B32" s="463"/>
      <c r="C32" s="463"/>
      <c r="D32" s="463"/>
      <c r="E32" s="463"/>
      <c r="F32" s="463"/>
      <c r="G32" s="463"/>
      <c r="H32" s="463"/>
      <c r="I32" s="463"/>
      <c r="J32" s="463"/>
      <c r="K32" s="437" t="s">
        <v>7</v>
      </c>
      <c r="L32" s="367"/>
      <c r="M32" s="367"/>
      <c r="N32" s="367"/>
      <c r="O32" s="367"/>
      <c r="P32" s="367"/>
      <c r="Q32" s="506"/>
      <c r="R32" s="506"/>
      <c r="S32" s="437" t="s">
        <v>8</v>
      </c>
      <c r="T32" s="506"/>
      <c r="U32" s="506"/>
      <c r="V32" s="506"/>
      <c r="W32" s="506"/>
      <c r="X32" s="366" t="s">
        <v>201</v>
      </c>
      <c r="Y32" s="367"/>
      <c r="Z32" s="367"/>
      <c r="AA32" s="368"/>
    </row>
    <row r="33" spans="1:27" ht="14.25" thickBot="1" x14ac:dyDescent="0.2">
      <c r="A33" s="233"/>
      <c r="B33" s="78"/>
      <c r="C33" s="268"/>
      <c r="D33" s="78"/>
      <c r="E33" s="227" t="s">
        <v>328</v>
      </c>
      <c r="F33" s="78"/>
      <c r="G33" s="78"/>
      <c r="H33" s="269"/>
      <c r="I33" s="438"/>
      <c r="J33" s="438"/>
      <c r="K33" s="437" t="s">
        <v>16</v>
      </c>
      <c r="L33" s="367"/>
      <c r="M33" s="367"/>
      <c r="N33" s="367"/>
      <c r="O33" s="437" t="s">
        <v>17</v>
      </c>
      <c r="P33" s="367"/>
      <c r="Q33" s="367"/>
      <c r="R33" s="368"/>
      <c r="S33" s="441" t="s">
        <v>206</v>
      </c>
      <c r="T33" s="297"/>
      <c r="U33" s="509"/>
      <c r="V33" s="510" t="s">
        <v>205</v>
      </c>
      <c r="W33" s="511"/>
      <c r="X33" s="420" t="s">
        <v>202</v>
      </c>
      <c r="Y33" s="460"/>
      <c r="Z33" s="380"/>
      <c r="AA33" s="448"/>
    </row>
    <row r="34" spans="1:27" ht="14.25" thickBot="1" x14ac:dyDescent="0.2">
      <c r="A34" s="233"/>
      <c r="B34" s="78"/>
      <c r="C34" s="268"/>
      <c r="D34" s="78"/>
      <c r="E34" s="227"/>
      <c r="F34" s="78"/>
      <c r="G34" s="78"/>
      <c r="H34" s="269"/>
      <c r="I34" s="270"/>
      <c r="J34" s="270"/>
      <c r="K34" s="441"/>
      <c r="L34" s="421"/>
      <c r="M34" s="421"/>
      <c r="N34" s="442"/>
      <c r="O34" s="455" t="s">
        <v>208</v>
      </c>
      <c r="P34" s="456"/>
      <c r="Q34" s="456"/>
      <c r="R34" s="457"/>
      <c r="S34" s="441"/>
      <c r="T34" s="447"/>
      <c r="U34" s="448"/>
      <c r="V34" s="458" t="s">
        <v>211</v>
      </c>
      <c r="W34" s="459"/>
      <c r="X34" s="461"/>
      <c r="Y34" s="462"/>
      <c r="Z34" s="498"/>
      <c r="AA34" s="499"/>
    </row>
    <row r="35" spans="1:27" ht="14.25" thickBot="1" x14ac:dyDescent="0.2">
      <c r="A35" s="233"/>
      <c r="B35" s="78"/>
      <c r="C35" s="268"/>
      <c r="D35" s="78"/>
      <c r="E35" s="227"/>
      <c r="F35" s="78"/>
      <c r="G35" s="78"/>
      <c r="H35" s="269"/>
      <c r="I35" s="270"/>
      <c r="J35" s="270"/>
      <c r="K35" s="422"/>
      <c r="L35" s="423"/>
      <c r="M35" s="423"/>
      <c r="N35" s="443"/>
      <c r="O35" s="455" t="s">
        <v>209</v>
      </c>
      <c r="P35" s="456"/>
      <c r="Q35" s="456"/>
      <c r="R35" s="457"/>
      <c r="S35" s="449"/>
      <c r="T35" s="450"/>
      <c r="U35" s="451"/>
      <c r="V35" s="458" t="s">
        <v>212</v>
      </c>
      <c r="W35" s="459"/>
      <c r="X35" s="500" t="s">
        <v>203</v>
      </c>
      <c r="Y35" s="501"/>
      <c r="Z35" s="502"/>
      <c r="AA35" s="503"/>
    </row>
    <row r="36" spans="1:27" ht="16.5" customHeight="1" thickBot="1" x14ac:dyDescent="0.2">
      <c r="A36" s="233"/>
      <c r="B36" s="78"/>
      <c r="C36" s="269"/>
      <c r="D36" s="269"/>
      <c r="E36" s="78"/>
      <c r="F36" s="248" t="s">
        <v>18</v>
      </c>
      <c r="G36" s="78"/>
      <c r="H36" s="78"/>
      <c r="I36" s="78"/>
      <c r="J36" s="78"/>
      <c r="K36" s="444"/>
      <c r="L36" s="445"/>
      <c r="M36" s="445"/>
      <c r="N36" s="446"/>
      <c r="O36" s="497" t="s">
        <v>210</v>
      </c>
      <c r="P36" s="468"/>
      <c r="Q36" s="468"/>
      <c r="R36" s="469"/>
      <c r="S36" s="452"/>
      <c r="T36" s="453"/>
      <c r="U36" s="454"/>
      <c r="V36" s="455" t="str">
        <f>IF($F$27=0,"合計",CONCATENATE("合計　",TEXT($F$27,"#,##0")))</f>
        <v>合計</v>
      </c>
      <c r="W36" s="459"/>
      <c r="X36" s="461"/>
      <c r="Y36" s="462"/>
      <c r="Z36" s="504"/>
      <c r="AA36" s="505"/>
    </row>
    <row r="37" spans="1:27" ht="27.75" customHeight="1" thickBot="1" x14ac:dyDescent="0.2">
      <c r="A37" s="235"/>
      <c r="B37" s="256"/>
      <c r="C37" s="271"/>
      <c r="D37" s="271"/>
      <c r="E37" s="256"/>
      <c r="F37" s="236" t="s">
        <v>19</v>
      </c>
      <c r="G37" s="453"/>
      <c r="H37" s="453"/>
      <c r="I37" s="453"/>
      <c r="J37" s="454"/>
      <c r="K37" s="429" t="s">
        <v>304</v>
      </c>
      <c r="L37" s="430"/>
      <c r="M37" s="430"/>
      <c r="N37" s="430"/>
      <c r="O37" s="366" t="s">
        <v>11</v>
      </c>
      <c r="P37" s="431"/>
      <c r="Q37" s="507"/>
      <c r="R37" s="508"/>
      <c r="S37" s="512" t="s">
        <v>14</v>
      </c>
      <c r="T37" s="453"/>
      <c r="U37" s="454"/>
      <c r="V37" s="437" t="s">
        <v>11</v>
      </c>
      <c r="W37" s="367"/>
      <c r="X37" s="89" t="s">
        <v>204</v>
      </c>
      <c r="Y37" s="272"/>
      <c r="Z37" s="494"/>
      <c r="AA37" s="495"/>
    </row>
    <row r="38" spans="1:27" x14ac:dyDescent="0.15">
      <c r="A38" s="441" t="s">
        <v>10</v>
      </c>
      <c r="B38" s="298"/>
      <c r="C38" s="497"/>
      <c r="D38" s="468"/>
      <c r="E38" s="468"/>
      <c r="F38" s="468"/>
      <c r="G38" s="468"/>
      <c r="H38" s="468"/>
      <c r="I38" s="468"/>
      <c r="J38" s="468"/>
      <c r="K38" s="468"/>
      <c r="L38" s="468"/>
      <c r="M38" s="468"/>
      <c r="N38" s="468"/>
      <c r="O38" s="468"/>
      <c r="P38" s="468"/>
      <c r="Q38" s="246"/>
      <c r="R38" s="246"/>
      <c r="S38" s="246"/>
      <c r="T38" s="246"/>
      <c r="U38" s="246"/>
      <c r="V38" s="246"/>
      <c r="W38" s="246"/>
      <c r="X38" s="246"/>
      <c r="Y38" s="246"/>
      <c r="Z38" s="246"/>
      <c r="AA38" s="247"/>
    </row>
    <row r="39" spans="1:27" x14ac:dyDescent="0.15">
      <c r="A39" s="490"/>
      <c r="B39" s="491"/>
      <c r="C39" s="315" t="s">
        <v>207</v>
      </c>
      <c r="D39" s="307"/>
      <c r="E39" s="307"/>
      <c r="F39" s="307"/>
      <c r="G39" s="307"/>
      <c r="H39" s="307"/>
      <c r="I39" s="307"/>
      <c r="J39" s="307"/>
      <c r="K39" s="307"/>
      <c r="L39" s="307"/>
      <c r="M39" s="307"/>
      <c r="N39" s="307"/>
      <c r="O39" s="307"/>
      <c r="P39" s="307"/>
      <c r="Q39" s="226"/>
      <c r="R39" s="248"/>
      <c r="S39" s="248"/>
      <c r="T39" s="248"/>
      <c r="U39" s="248"/>
      <c r="V39" s="99"/>
      <c r="W39" s="118" t="s">
        <v>215</v>
      </c>
      <c r="X39" s="424"/>
      <c r="Y39" s="424"/>
      <c r="Z39" s="424"/>
      <c r="AA39" s="425"/>
    </row>
    <row r="40" spans="1:27" ht="15" customHeight="1" x14ac:dyDescent="0.15">
      <c r="A40" s="490"/>
      <c r="B40" s="491"/>
      <c r="C40" s="315"/>
      <c r="D40" s="307"/>
      <c r="E40" s="307"/>
      <c r="F40" s="307"/>
      <c r="G40" s="307"/>
      <c r="H40" s="307"/>
      <c r="I40" s="307"/>
      <c r="J40" s="307"/>
      <c r="K40" s="307"/>
      <c r="L40" s="307"/>
      <c r="M40" s="307"/>
      <c r="N40" s="307"/>
      <c r="O40" s="307"/>
      <c r="P40" s="307"/>
      <c r="Q40" s="248"/>
      <c r="R40" s="248"/>
      <c r="S40" s="248"/>
      <c r="T40" s="248"/>
      <c r="U40" s="248"/>
      <c r="V40" s="248"/>
      <c r="W40" s="248"/>
      <c r="X40" s="248"/>
      <c r="Y40" s="248"/>
      <c r="Z40" s="248"/>
      <c r="AA40" s="250"/>
    </row>
    <row r="41" spans="1:27" ht="15" customHeight="1" thickBot="1" x14ac:dyDescent="0.2">
      <c r="A41" s="492"/>
      <c r="B41" s="493"/>
      <c r="C41" s="513"/>
      <c r="D41" s="514"/>
      <c r="E41" s="514"/>
      <c r="F41" s="514"/>
      <c r="G41" s="514"/>
      <c r="H41" s="514"/>
      <c r="I41" s="514"/>
      <c r="J41" s="514"/>
      <c r="K41" s="514"/>
      <c r="L41" s="514"/>
      <c r="M41" s="514"/>
      <c r="N41" s="514"/>
      <c r="O41" s="514"/>
      <c r="P41" s="514"/>
      <c r="Q41" s="117"/>
      <c r="R41" s="271"/>
      <c r="S41" s="271"/>
      <c r="T41" s="496"/>
      <c r="U41" s="496"/>
      <c r="V41" s="496"/>
      <c r="W41" s="271"/>
      <c r="X41" s="271"/>
      <c r="Y41" s="271"/>
      <c r="Z41" s="271"/>
      <c r="AA41" s="273"/>
    </row>
    <row r="42" spans="1:27" x14ac:dyDescent="0.15">
      <c r="Z42" s="15"/>
      <c r="AA42" s="15"/>
    </row>
  </sheetData>
  <mergeCells count="120">
    <mergeCell ref="A38:B41"/>
    <mergeCell ref="Z37:AA37"/>
    <mergeCell ref="X39:AA39"/>
    <mergeCell ref="T41:V41"/>
    <mergeCell ref="C38:P38"/>
    <mergeCell ref="Z33:AA34"/>
    <mergeCell ref="X35:Y36"/>
    <mergeCell ref="Z35:AA36"/>
    <mergeCell ref="S32:W32"/>
    <mergeCell ref="K32:R32"/>
    <mergeCell ref="O33:R33"/>
    <mergeCell ref="O36:R36"/>
    <mergeCell ref="O37:R37"/>
    <mergeCell ref="X32:AA32"/>
    <mergeCell ref="S33:U33"/>
    <mergeCell ref="V33:W33"/>
    <mergeCell ref="S37:U37"/>
    <mergeCell ref="V36:W36"/>
    <mergeCell ref="C39:P39"/>
    <mergeCell ref="C40:P40"/>
    <mergeCell ref="C41:P41"/>
    <mergeCell ref="A16:A17"/>
    <mergeCell ref="B16:B17"/>
    <mergeCell ref="G16:H17"/>
    <mergeCell ref="I16:M17"/>
    <mergeCell ref="N16:S17"/>
    <mergeCell ref="C16:F16"/>
    <mergeCell ref="AA11:AA12"/>
    <mergeCell ref="W13:X13"/>
    <mergeCell ref="Z13:AA17"/>
    <mergeCell ref="Y16:Y17"/>
    <mergeCell ref="A11:B11"/>
    <mergeCell ref="A12:B12"/>
    <mergeCell ref="C12:T12"/>
    <mergeCell ref="C4:W4"/>
    <mergeCell ref="C10:F10"/>
    <mergeCell ref="A10:B10"/>
    <mergeCell ref="N2:P2"/>
    <mergeCell ref="C11:F11"/>
    <mergeCell ref="U8:V8"/>
    <mergeCell ref="W8:AA8"/>
    <mergeCell ref="U9:V9"/>
    <mergeCell ref="W9:AA9"/>
    <mergeCell ref="U10:V10"/>
    <mergeCell ref="W10:AA10"/>
    <mergeCell ref="U11:V11"/>
    <mergeCell ref="W11:Z11"/>
    <mergeCell ref="Z6:AA6"/>
    <mergeCell ref="Z7:AA7"/>
    <mergeCell ref="D6:X6"/>
    <mergeCell ref="D7:X7"/>
    <mergeCell ref="A6:C6"/>
    <mergeCell ref="A7:C7"/>
    <mergeCell ref="Z20:AA20"/>
    <mergeCell ref="G10:I10"/>
    <mergeCell ref="J10:T10"/>
    <mergeCell ref="Z21:AA21"/>
    <mergeCell ref="G18:H18"/>
    <mergeCell ref="I18:M18"/>
    <mergeCell ref="N18:S18"/>
    <mergeCell ref="Z18:AA18"/>
    <mergeCell ref="G19:H19"/>
    <mergeCell ref="I19:M19"/>
    <mergeCell ref="N19:S19"/>
    <mergeCell ref="Z19:AA19"/>
    <mergeCell ref="T16:X17"/>
    <mergeCell ref="T18:X18"/>
    <mergeCell ref="T19:X19"/>
    <mergeCell ref="T20:X20"/>
    <mergeCell ref="I21:M21"/>
    <mergeCell ref="G20:H20"/>
    <mergeCell ref="I20:M20"/>
    <mergeCell ref="G21:H21"/>
    <mergeCell ref="N21:S21"/>
    <mergeCell ref="H11:T11"/>
    <mergeCell ref="N20:S20"/>
    <mergeCell ref="T21:X21"/>
    <mergeCell ref="Z26:AA26"/>
    <mergeCell ref="Z24:AA24"/>
    <mergeCell ref="G25:H25"/>
    <mergeCell ref="I25:M25"/>
    <mergeCell ref="N25:S25"/>
    <mergeCell ref="Z25:AA25"/>
    <mergeCell ref="Z27:AA27"/>
    <mergeCell ref="G24:H24"/>
    <mergeCell ref="I24:M24"/>
    <mergeCell ref="N24:S24"/>
    <mergeCell ref="Z22:AA22"/>
    <mergeCell ref="G23:H23"/>
    <mergeCell ref="I23:M23"/>
    <mergeCell ref="N23:S23"/>
    <mergeCell ref="Z23:AA23"/>
    <mergeCell ref="A29:G29"/>
    <mergeCell ref="G26:H26"/>
    <mergeCell ref="O30:Q31"/>
    <mergeCell ref="K37:N37"/>
    <mergeCell ref="V37:W37"/>
    <mergeCell ref="K33:N33"/>
    <mergeCell ref="I33:J33"/>
    <mergeCell ref="T27:X27"/>
    <mergeCell ref="I26:M26"/>
    <mergeCell ref="K34:N36"/>
    <mergeCell ref="S34:U36"/>
    <mergeCell ref="O34:R34"/>
    <mergeCell ref="O35:R35"/>
    <mergeCell ref="V34:W34"/>
    <mergeCell ref="V35:W35"/>
    <mergeCell ref="X33:Y34"/>
    <mergeCell ref="G37:J37"/>
    <mergeCell ref="A32:J32"/>
    <mergeCell ref="Z28:AA28"/>
    <mergeCell ref="T22:X22"/>
    <mergeCell ref="T23:X23"/>
    <mergeCell ref="T24:X24"/>
    <mergeCell ref="T25:X25"/>
    <mergeCell ref="T26:X26"/>
    <mergeCell ref="G22:H22"/>
    <mergeCell ref="I22:M22"/>
    <mergeCell ref="N22:S22"/>
    <mergeCell ref="N26:S26"/>
  </mergeCells>
  <phoneticPr fontId="4"/>
  <conditionalFormatting sqref="A15">
    <cfRule type="expression" dxfId="2" priority="1" stopIfTrue="1">
      <formula>$A$15="No列エラー"</formula>
    </cfRule>
  </conditionalFormatting>
  <dataValidations count="5">
    <dataValidation type="list" showInputMessage="1" showErrorMessage="1" sqref="Y27">
      <formula1>"有,無"</formula1>
    </dataValidation>
    <dataValidation type="list" allowBlank="1" showInputMessage="1" showErrorMessage="1" sqref="Z33">
      <formula1>"運営費交付金,大学運営費（校費）,共同研究費,受託研究費,寄付金,科学研究費補助金,その他補助金,受託事業費,共同事業費,間接経費"</formula1>
    </dataValidation>
    <dataValidation type="custom" allowBlank="1" showInputMessage="1" showErrorMessage="1" sqref="F18:F26">
      <formula1>#REF!&lt;&gt;"国内・海外*"</formula1>
    </dataValidation>
    <dataValidation type="custom" showInputMessage="1" showErrorMessage="1" error="「日額」旅費でない場合は、入力しないでください。" sqref="A18:A26">
      <formula1>OR(#REF!="日額（学外者）",#REF!="日額（教職員・学生）")</formula1>
    </dataValidation>
    <dataValidation type="list" allowBlank="1" showInputMessage="1" showErrorMessage="1" sqref="Y18:Y26">
      <formula1>"有"</formula1>
    </dataValidation>
  </dataValidations>
  <pageMargins left="0.39370078740157483" right="0.39370078740157483" top="0.39370078740157483" bottom="0.39370078740157483" header="0" footer="0"/>
  <pageSetup paperSize="9" scale="9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82" r:id="rId4" name="Check Box 262">
              <controlPr defaultSize="0" autoFill="0" autoLine="0" autoPict="0">
                <anchor moveWithCells="1">
                  <from>
                    <xdr:col>18</xdr:col>
                    <xdr:colOff>95250</xdr:colOff>
                    <xdr:row>39</xdr:row>
                    <xdr:rowOff>0</xdr:rowOff>
                  </from>
                  <to>
                    <xdr:col>20</xdr:col>
                    <xdr:colOff>66675</xdr:colOff>
                    <xdr:row>39</xdr:row>
                    <xdr:rowOff>180975</xdr:rowOff>
                  </to>
                </anchor>
              </controlPr>
            </control>
          </mc:Choice>
        </mc:AlternateContent>
        <mc:AlternateContent xmlns:mc="http://schemas.openxmlformats.org/markup-compatibility/2006">
          <mc:Choice Requires="x14">
            <control shapeId="5383" r:id="rId5" name="Check Box 263">
              <controlPr defaultSize="0" autoFill="0" autoLine="0" autoPict="0">
                <anchor moveWithCells="1">
                  <from>
                    <xdr:col>15</xdr:col>
                    <xdr:colOff>352425</xdr:colOff>
                    <xdr:row>39</xdr:row>
                    <xdr:rowOff>152400</xdr:rowOff>
                  </from>
                  <to>
                    <xdr:col>16</xdr:col>
                    <xdr:colOff>190500</xdr:colOff>
                    <xdr:row>40</xdr:row>
                    <xdr:rowOff>161925</xdr:rowOff>
                  </to>
                </anchor>
              </controlPr>
            </control>
          </mc:Choice>
        </mc:AlternateContent>
        <mc:AlternateContent xmlns:mc="http://schemas.openxmlformats.org/markup-compatibility/2006">
          <mc:Choice Requires="x14">
            <control shapeId="5384" r:id="rId6" name="Check Box 264">
              <controlPr defaultSize="0" autoFill="0" autoLine="0" autoPict="0">
                <anchor moveWithCells="1">
                  <from>
                    <xdr:col>20</xdr:col>
                    <xdr:colOff>76200</xdr:colOff>
                    <xdr:row>39</xdr:row>
                    <xdr:rowOff>0</xdr:rowOff>
                  </from>
                  <to>
                    <xdr:col>21</xdr:col>
                    <xdr:colOff>209550</xdr:colOff>
                    <xdr:row>39</xdr:row>
                    <xdr:rowOff>180975</xdr:rowOff>
                  </to>
                </anchor>
              </controlPr>
            </control>
          </mc:Choice>
        </mc:AlternateContent>
        <mc:AlternateContent xmlns:mc="http://schemas.openxmlformats.org/markup-compatibility/2006">
          <mc:Choice Requires="x14">
            <control shapeId="5385" r:id="rId7" name="Check Box 265">
              <controlPr defaultSize="0" autoFill="0" autoLine="0" autoPict="0">
                <anchor moveWithCells="1">
                  <from>
                    <xdr:col>18</xdr:col>
                    <xdr:colOff>85725</xdr:colOff>
                    <xdr:row>37</xdr:row>
                    <xdr:rowOff>0</xdr:rowOff>
                  </from>
                  <to>
                    <xdr:col>20</xdr:col>
                    <xdr:colOff>57150</xdr:colOff>
                    <xdr:row>38</xdr:row>
                    <xdr:rowOff>9525</xdr:rowOff>
                  </to>
                </anchor>
              </controlPr>
            </control>
          </mc:Choice>
        </mc:AlternateContent>
        <mc:AlternateContent xmlns:mc="http://schemas.openxmlformats.org/markup-compatibility/2006">
          <mc:Choice Requires="x14">
            <control shapeId="5386" r:id="rId8" name="Check Box 266">
              <controlPr defaultSize="0" autoFill="0" autoLine="0" autoPict="0">
                <anchor moveWithCells="1">
                  <from>
                    <xdr:col>20</xdr:col>
                    <xdr:colOff>66675</xdr:colOff>
                    <xdr:row>37</xdr:row>
                    <xdr:rowOff>0</xdr:rowOff>
                  </from>
                  <to>
                    <xdr:col>21</xdr:col>
                    <xdr:colOff>200025</xdr:colOff>
                    <xdr:row>38</xdr:row>
                    <xdr:rowOff>9525</xdr:rowOff>
                  </to>
                </anchor>
              </controlPr>
            </control>
          </mc:Choice>
        </mc:AlternateContent>
        <mc:AlternateContent xmlns:mc="http://schemas.openxmlformats.org/markup-compatibility/2006">
          <mc:Choice Requires="x14">
            <control shapeId="5387" r:id="rId9" name="Check Box 267">
              <controlPr defaultSize="0" autoFill="0" autoLine="0" autoPict="0">
                <anchor moveWithCells="1">
                  <from>
                    <xdr:col>18</xdr:col>
                    <xdr:colOff>95250</xdr:colOff>
                    <xdr:row>38</xdr:row>
                    <xdr:rowOff>0</xdr:rowOff>
                  </from>
                  <to>
                    <xdr:col>20</xdr:col>
                    <xdr:colOff>66675</xdr:colOff>
                    <xdr:row>39</xdr:row>
                    <xdr:rowOff>9525</xdr:rowOff>
                  </to>
                </anchor>
              </controlPr>
            </control>
          </mc:Choice>
        </mc:AlternateContent>
        <mc:AlternateContent xmlns:mc="http://schemas.openxmlformats.org/markup-compatibility/2006">
          <mc:Choice Requires="x14">
            <control shapeId="5388" r:id="rId10" name="Check Box 268">
              <controlPr defaultSize="0" autoFill="0" autoLine="0" autoPict="0">
                <anchor moveWithCells="1">
                  <from>
                    <xdr:col>20</xdr:col>
                    <xdr:colOff>76200</xdr:colOff>
                    <xdr:row>38</xdr:row>
                    <xdr:rowOff>0</xdr:rowOff>
                  </from>
                  <to>
                    <xdr:col>21</xdr:col>
                    <xdr:colOff>209550</xdr:colOff>
                    <xdr:row>39</xdr:row>
                    <xdr:rowOff>9525</xdr:rowOff>
                  </to>
                </anchor>
              </controlPr>
            </control>
          </mc:Choice>
        </mc:AlternateContent>
        <mc:AlternateContent xmlns:mc="http://schemas.openxmlformats.org/markup-compatibility/2006">
          <mc:Choice Requires="x14">
            <control shapeId="5389" r:id="rId11" name="Check Box 269">
              <controlPr defaultSize="0" autoFill="0" autoLine="0" autoPict="0">
                <anchor moveWithCells="1">
                  <from>
                    <xdr:col>22</xdr:col>
                    <xdr:colOff>28575</xdr:colOff>
                    <xdr:row>39</xdr:row>
                    <xdr:rowOff>152400</xdr:rowOff>
                  </from>
                  <to>
                    <xdr:col>25</xdr:col>
                    <xdr:colOff>133350</xdr:colOff>
                    <xdr:row>41</xdr:row>
                    <xdr:rowOff>0</xdr:rowOff>
                  </to>
                </anchor>
              </controlPr>
            </control>
          </mc:Choice>
        </mc:AlternateContent>
        <mc:AlternateContent xmlns:mc="http://schemas.openxmlformats.org/markup-compatibility/2006">
          <mc:Choice Requires="x14">
            <control shapeId="5390" r:id="rId12" name="Check Box 270">
              <controlPr defaultSize="0" autoFill="0" autoLine="0" autoPict="0">
                <anchor moveWithCells="1">
                  <from>
                    <xdr:col>22</xdr:col>
                    <xdr:colOff>38100</xdr:colOff>
                    <xdr:row>39</xdr:row>
                    <xdr:rowOff>0</xdr:rowOff>
                  </from>
                  <to>
                    <xdr:col>27</xdr:col>
                    <xdr:colOff>209550</xdr:colOff>
                    <xdr:row>39</xdr:row>
                    <xdr:rowOff>161925</xdr:rowOff>
                  </to>
                </anchor>
              </controlPr>
            </control>
          </mc:Choice>
        </mc:AlternateContent>
        <mc:AlternateContent xmlns:mc="http://schemas.openxmlformats.org/markup-compatibility/2006">
          <mc:Choice Requires="x14">
            <control shapeId="5391" r:id="rId13" name="Check Box 271">
              <controlPr defaultSize="0" autoFill="0" autoLine="0" autoPict="0">
                <anchor moveWithCells="1">
                  <from>
                    <xdr:col>22</xdr:col>
                    <xdr:colOff>28575</xdr:colOff>
                    <xdr:row>37</xdr:row>
                    <xdr:rowOff>0</xdr:rowOff>
                  </from>
                  <to>
                    <xdr:col>22</xdr:col>
                    <xdr:colOff>257175</xdr:colOff>
                    <xdr:row>38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A25"/>
  <sheetViews>
    <sheetView zoomScaleNormal="100" workbookViewId="0"/>
  </sheetViews>
  <sheetFormatPr defaultRowHeight="13.5" x14ac:dyDescent="0.15"/>
  <cols>
    <col min="1" max="2" width="2" style="228" customWidth="1"/>
    <col min="3" max="8" width="1.375" style="228" customWidth="1"/>
    <col min="9" max="16" width="1.125" style="228" customWidth="1"/>
    <col min="17" max="24" width="1.5" style="228" customWidth="1"/>
    <col min="25" max="32" width="2.625" style="228" customWidth="1"/>
    <col min="33" max="40" width="1.75" style="228" customWidth="1"/>
    <col min="41" max="44" width="9.25" style="228" customWidth="1"/>
    <col min="45" max="45" width="8.375" style="228" customWidth="1"/>
    <col min="46" max="53" width="2.25" style="228" customWidth="1"/>
    <col min="54" max="16384" width="9" style="228"/>
  </cols>
  <sheetData>
    <row r="1" spans="1:53" x14ac:dyDescent="0.15">
      <c r="A1" s="228" t="s">
        <v>189</v>
      </c>
    </row>
    <row r="2" spans="1:53" ht="18" customHeight="1" x14ac:dyDescent="0.15">
      <c r="A2" s="515" t="s">
        <v>190</v>
      </c>
      <c r="B2" s="516"/>
      <c r="C2" s="516"/>
      <c r="D2" s="516"/>
      <c r="E2" s="516"/>
      <c r="F2" s="516"/>
      <c r="G2" s="516"/>
      <c r="H2" s="516"/>
      <c r="I2" s="516"/>
      <c r="J2" s="516"/>
      <c r="K2" s="516" t="s">
        <v>1</v>
      </c>
      <c r="L2" s="516"/>
      <c r="M2" s="516"/>
      <c r="N2" s="517"/>
    </row>
    <row r="3" spans="1:53" x14ac:dyDescent="0.15">
      <c r="A3" s="518" t="s">
        <v>24</v>
      </c>
      <c r="B3" s="519"/>
      <c r="C3" s="519"/>
      <c r="D3" s="519"/>
      <c r="E3" s="519"/>
      <c r="F3" s="519"/>
      <c r="G3" s="519"/>
      <c r="H3" s="520"/>
      <c r="I3" s="518" t="s">
        <v>6</v>
      </c>
      <c r="J3" s="519"/>
      <c r="K3" s="519"/>
      <c r="L3" s="519"/>
      <c r="M3" s="519"/>
      <c r="N3" s="519"/>
      <c r="O3" s="519"/>
      <c r="P3" s="520"/>
      <c r="Q3" s="518" t="s">
        <v>191</v>
      </c>
      <c r="R3" s="519"/>
      <c r="S3" s="519"/>
      <c r="T3" s="519"/>
      <c r="U3" s="519"/>
      <c r="V3" s="519"/>
      <c r="W3" s="519"/>
      <c r="X3" s="520"/>
      <c r="Y3" s="518" t="s">
        <v>25</v>
      </c>
      <c r="Z3" s="519"/>
      <c r="AA3" s="519"/>
      <c r="AB3" s="519"/>
      <c r="AC3" s="519"/>
      <c r="AD3" s="519"/>
      <c r="AE3" s="519"/>
      <c r="AF3" s="520"/>
      <c r="AG3" s="518" t="s">
        <v>23</v>
      </c>
      <c r="AH3" s="519"/>
      <c r="AI3" s="519"/>
      <c r="AJ3" s="519"/>
      <c r="AK3" s="519"/>
      <c r="AL3" s="519"/>
      <c r="AM3" s="519"/>
      <c r="AN3" s="520"/>
      <c r="AO3" s="527" t="s">
        <v>36</v>
      </c>
      <c r="AP3" s="527"/>
      <c r="AQ3" s="527" t="s">
        <v>192</v>
      </c>
      <c r="AR3" s="527"/>
      <c r="AS3" s="528" t="s">
        <v>193</v>
      </c>
      <c r="AT3" s="527" t="s">
        <v>34</v>
      </c>
      <c r="AU3" s="527"/>
      <c r="AV3" s="527"/>
      <c r="AW3" s="527"/>
      <c r="AX3" s="527"/>
      <c r="AY3" s="527"/>
      <c r="AZ3" s="527"/>
      <c r="BA3" s="527"/>
    </row>
    <row r="4" spans="1:53" x14ac:dyDescent="0.15">
      <c r="A4" s="521"/>
      <c r="B4" s="522"/>
      <c r="C4" s="522"/>
      <c r="D4" s="522"/>
      <c r="E4" s="522"/>
      <c r="F4" s="522"/>
      <c r="G4" s="522"/>
      <c r="H4" s="523"/>
      <c r="I4" s="521"/>
      <c r="J4" s="522"/>
      <c r="K4" s="522"/>
      <c r="L4" s="522"/>
      <c r="M4" s="522"/>
      <c r="N4" s="522"/>
      <c r="O4" s="522"/>
      <c r="P4" s="523"/>
      <c r="Q4" s="521"/>
      <c r="R4" s="522"/>
      <c r="S4" s="522"/>
      <c r="T4" s="522"/>
      <c r="U4" s="522"/>
      <c r="V4" s="522"/>
      <c r="W4" s="522"/>
      <c r="X4" s="523"/>
      <c r="Y4" s="521"/>
      <c r="Z4" s="522"/>
      <c r="AA4" s="522"/>
      <c r="AB4" s="522"/>
      <c r="AC4" s="522"/>
      <c r="AD4" s="522"/>
      <c r="AE4" s="522"/>
      <c r="AF4" s="523"/>
      <c r="AG4" s="524"/>
      <c r="AH4" s="525"/>
      <c r="AI4" s="525"/>
      <c r="AJ4" s="525"/>
      <c r="AK4" s="525"/>
      <c r="AL4" s="525"/>
      <c r="AM4" s="525"/>
      <c r="AN4" s="526"/>
      <c r="AO4" s="229" t="s">
        <v>37</v>
      </c>
      <c r="AP4" s="229" t="s">
        <v>17</v>
      </c>
      <c r="AQ4" s="229" t="s">
        <v>37</v>
      </c>
      <c r="AR4" s="229" t="s">
        <v>17</v>
      </c>
      <c r="AS4" s="529"/>
      <c r="AT4" s="527"/>
      <c r="AU4" s="527"/>
      <c r="AV4" s="527"/>
      <c r="AW4" s="527"/>
      <c r="AX4" s="527"/>
      <c r="AY4" s="527"/>
      <c r="AZ4" s="527"/>
      <c r="BA4" s="527"/>
    </row>
    <row r="5" spans="1:53" x14ac:dyDescent="0.15">
      <c r="A5" s="530"/>
      <c r="B5" s="531"/>
      <c r="C5" s="531"/>
      <c r="D5" s="531"/>
      <c r="E5" s="531"/>
      <c r="F5" s="531"/>
      <c r="G5" s="531"/>
      <c r="H5" s="532"/>
      <c r="I5" s="530"/>
      <c r="J5" s="531"/>
      <c r="K5" s="531"/>
      <c r="L5" s="531"/>
      <c r="M5" s="531"/>
      <c r="N5" s="531"/>
      <c r="O5" s="531"/>
      <c r="P5" s="532"/>
      <c r="Q5" s="536"/>
      <c r="R5" s="537"/>
      <c r="S5" s="537"/>
      <c r="T5" s="537"/>
      <c r="U5" s="537"/>
      <c r="V5" s="537"/>
      <c r="W5" s="537"/>
      <c r="X5" s="538"/>
      <c r="Y5" s="530"/>
      <c r="Z5" s="531"/>
      <c r="AA5" s="531"/>
      <c r="AB5" s="531"/>
      <c r="AC5" s="531"/>
      <c r="AD5" s="531"/>
      <c r="AE5" s="531"/>
      <c r="AF5" s="532"/>
      <c r="AG5" s="530"/>
      <c r="AH5" s="531"/>
      <c r="AI5" s="531"/>
      <c r="AJ5" s="531"/>
      <c r="AK5" s="531"/>
      <c r="AL5" s="531"/>
      <c r="AM5" s="531"/>
      <c r="AN5" s="532"/>
      <c r="AO5" s="542"/>
      <c r="AP5" s="542"/>
      <c r="AQ5" s="542"/>
      <c r="AR5" s="542"/>
      <c r="AS5" s="542" t="s">
        <v>194</v>
      </c>
      <c r="AT5" s="530"/>
      <c r="AU5" s="531"/>
      <c r="AV5" s="531"/>
      <c r="AW5" s="531"/>
      <c r="AX5" s="531"/>
      <c r="AY5" s="531"/>
      <c r="AZ5" s="531"/>
      <c r="BA5" s="532"/>
    </row>
    <row r="6" spans="1:53" x14ac:dyDescent="0.15">
      <c r="A6" s="533"/>
      <c r="B6" s="534"/>
      <c r="C6" s="534"/>
      <c r="D6" s="534"/>
      <c r="E6" s="534"/>
      <c r="F6" s="534"/>
      <c r="G6" s="534"/>
      <c r="H6" s="535"/>
      <c r="I6" s="533"/>
      <c r="J6" s="534"/>
      <c r="K6" s="534"/>
      <c r="L6" s="534"/>
      <c r="M6" s="534"/>
      <c r="N6" s="534"/>
      <c r="O6" s="534"/>
      <c r="P6" s="535"/>
      <c r="Q6" s="539"/>
      <c r="R6" s="540"/>
      <c r="S6" s="540"/>
      <c r="T6" s="540"/>
      <c r="U6" s="540"/>
      <c r="V6" s="540"/>
      <c r="W6" s="540"/>
      <c r="X6" s="541"/>
      <c r="Y6" s="533"/>
      <c r="Z6" s="534"/>
      <c r="AA6" s="534"/>
      <c r="AB6" s="534"/>
      <c r="AC6" s="534"/>
      <c r="AD6" s="534"/>
      <c r="AE6" s="534"/>
      <c r="AF6" s="535"/>
      <c r="AG6" s="533"/>
      <c r="AH6" s="534"/>
      <c r="AI6" s="534"/>
      <c r="AJ6" s="534"/>
      <c r="AK6" s="534"/>
      <c r="AL6" s="534"/>
      <c r="AM6" s="534"/>
      <c r="AN6" s="535"/>
      <c r="AO6" s="543"/>
      <c r="AP6" s="543"/>
      <c r="AQ6" s="543"/>
      <c r="AR6" s="543"/>
      <c r="AS6" s="543"/>
      <c r="AT6" s="533"/>
      <c r="AU6" s="534"/>
      <c r="AV6" s="534"/>
      <c r="AW6" s="534"/>
      <c r="AX6" s="534"/>
      <c r="AY6" s="534"/>
      <c r="AZ6" s="534"/>
      <c r="BA6" s="535"/>
    </row>
    <row r="7" spans="1:53" x14ac:dyDescent="0.15">
      <c r="A7" s="530"/>
      <c r="B7" s="531"/>
      <c r="C7" s="531"/>
      <c r="D7" s="531"/>
      <c r="E7" s="531"/>
      <c r="F7" s="531"/>
      <c r="G7" s="531"/>
      <c r="H7" s="532"/>
      <c r="I7" s="530"/>
      <c r="J7" s="531"/>
      <c r="K7" s="531"/>
      <c r="L7" s="531"/>
      <c r="M7" s="531"/>
      <c r="N7" s="531"/>
      <c r="O7" s="531"/>
      <c r="P7" s="532"/>
      <c r="Q7" s="536"/>
      <c r="R7" s="537"/>
      <c r="S7" s="537"/>
      <c r="T7" s="537"/>
      <c r="U7" s="537"/>
      <c r="V7" s="537"/>
      <c r="W7" s="537"/>
      <c r="X7" s="538"/>
      <c r="Y7" s="530"/>
      <c r="Z7" s="531"/>
      <c r="AA7" s="531"/>
      <c r="AB7" s="531"/>
      <c r="AC7" s="531"/>
      <c r="AD7" s="531"/>
      <c r="AE7" s="531"/>
      <c r="AF7" s="532"/>
      <c r="AG7" s="530"/>
      <c r="AH7" s="531"/>
      <c r="AI7" s="531"/>
      <c r="AJ7" s="531"/>
      <c r="AK7" s="531"/>
      <c r="AL7" s="531"/>
      <c r="AM7" s="531"/>
      <c r="AN7" s="532"/>
      <c r="AO7" s="542"/>
      <c r="AP7" s="542"/>
      <c r="AQ7" s="542"/>
      <c r="AR7" s="542"/>
      <c r="AS7" s="542" t="s">
        <v>194</v>
      </c>
      <c r="AT7" s="530"/>
      <c r="AU7" s="531"/>
      <c r="AV7" s="531"/>
      <c r="AW7" s="531"/>
      <c r="AX7" s="531"/>
      <c r="AY7" s="531"/>
      <c r="AZ7" s="531"/>
      <c r="BA7" s="532"/>
    </row>
    <row r="8" spans="1:53" x14ac:dyDescent="0.15">
      <c r="A8" s="533"/>
      <c r="B8" s="534"/>
      <c r="C8" s="534"/>
      <c r="D8" s="534"/>
      <c r="E8" s="534"/>
      <c r="F8" s="534"/>
      <c r="G8" s="534"/>
      <c r="H8" s="535"/>
      <c r="I8" s="533"/>
      <c r="J8" s="534"/>
      <c r="K8" s="534"/>
      <c r="L8" s="534"/>
      <c r="M8" s="534"/>
      <c r="N8" s="534"/>
      <c r="O8" s="534"/>
      <c r="P8" s="535"/>
      <c r="Q8" s="539"/>
      <c r="R8" s="540"/>
      <c r="S8" s="540"/>
      <c r="T8" s="540"/>
      <c r="U8" s="540"/>
      <c r="V8" s="540"/>
      <c r="W8" s="540"/>
      <c r="X8" s="541"/>
      <c r="Y8" s="533"/>
      <c r="Z8" s="534"/>
      <c r="AA8" s="534"/>
      <c r="AB8" s="534"/>
      <c r="AC8" s="534"/>
      <c r="AD8" s="534"/>
      <c r="AE8" s="534"/>
      <c r="AF8" s="535"/>
      <c r="AG8" s="533"/>
      <c r="AH8" s="534"/>
      <c r="AI8" s="534"/>
      <c r="AJ8" s="534"/>
      <c r="AK8" s="534"/>
      <c r="AL8" s="534"/>
      <c r="AM8" s="534"/>
      <c r="AN8" s="535"/>
      <c r="AO8" s="543"/>
      <c r="AP8" s="543"/>
      <c r="AQ8" s="543"/>
      <c r="AR8" s="543"/>
      <c r="AS8" s="543"/>
      <c r="AT8" s="533"/>
      <c r="AU8" s="534"/>
      <c r="AV8" s="534"/>
      <c r="AW8" s="534"/>
      <c r="AX8" s="534"/>
      <c r="AY8" s="534"/>
      <c r="AZ8" s="534"/>
      <c r="BA8" s="535"/>
    </row>
    <row r="9" spans="1:53" x14ac:dyDescent="0.15">
      <c r="A9" s="530"/>
      <c r="B9" s="531"/>
      <c r="C9" s="531"/>
      <c r="D9" s="531"/>
      <c r="E9" s="531"/>
      <c r="F9" s="531"/>
      <c r="G9" s="531"/>
      <c r="H9" s="532"/>
      <c r="I9" s="530"/>
      <c r="J9" s="531"/>
      <c r="K9" s="531"/>
      <c r="L9" s="531"/>
      <c r="M9" s="531"/>
      <c r="N9" s="531"/>
      <c r="O9" s="531"/>
      <c r="P9" s="532"/>
      <c r="Q9" s="536"/>
      <c r="R9" s="537"/>
      <c r="S9" s="537"/>
      <c r="T9" s="537"/>
      <c r="U9" s="537"/>
      <c r="V9" s="537"/>
      <c r="W9" s="537"/>
      <c r="X9" s="538"/>
      <c r="Y9" s="530"/>
      <c r="Z9" s="531"/>
      <c r="AA9" s="531"/>
      <c r="AB9" s="531"/>
      <c r="AC9" s="531"/>
      <c r="AD9" s="531"/>
      <c r="AE9" s="531"/>
      <c r="AF9" s="532"/>
      <c r="AG9" s="530"/>
      <c r="AH9" s="531"/>
      <c r="AI9" s="531"/>
      <c r="AJ9" s="531"/>
      <c r="AK9" s="531"/>
      <c r="AL9" s="531"/>
      <c r="AM9" s="531"/>
      <c r="AN9" s="532"/>
      <c r="AO9" s="542"/>
      <c r="AP9" s="542"/>
      <c r="AQ9" s="542"/>
      <c r="AR9" s="542"/>
      <c r="AS9" s="542" t="s">
        <v>194</v>
      </c>
      <c r="AT9" s="530"/>
      <c r="AU9" s="531"/>
      <c r="AV9" s="531"/>
      <c r="AW9" s="531"/>
      <c r="AX9" s="531"/>
      <c r="AY9" s="531"/>
      <c r="AZ9" s="531"/>
      <c r="BA9" s="532"/>
    </row>
    <row r="10" spans="1:53" x14ac:dyDescent="0.15">
      <c r="A10" s="533"/>
      <c r="B10" s="534"/>
      <c r="C10" s="534"/>
      <c r="D10" s="534"/>
      <c r="E10" s="534"/>
      <c r="F10" s="534"/>
      <c r="G10" s="534"/>
      <c r="H10" s="535"/>
      <c r="I10" s="533"/>
      <c r="J10" s="534"/>
      <c r="K10" s="534"/>
      <c r="L10" s="534"/>
      <c r="M10" s="534"/>
      <c r="N10" s="534"/>
      <c r="O10" s="534"/>
      <c r="P10" s="535"/>
      <c r="Q10" s="539"/>
      <c r="R10" s="540"/>
      <c r="S10" s="540"/>
      <c r="T10" s="540"/>
      <c r="U10" s="540"/>
      <c r="V10" s="540"/>
      <c r="W10" s="540"/>
      <c r="X10" s="541"/>
      <c r="Y10" s="533"/>
      <c r="Z10" s="534"/>
      <c r="AA10" s="534"/>
      <c r="AB10" s="534"/>
      <c r="AC10" s="534"/>
      <c r="AD10" s="534"/>
      <c r="AE10" s="534"/>
      <c r="AF10" s="535"/>
      <c r="AG10" s="533"/>
      <c r="AH10" s="534"/>
      <c r="AI10" s="534"/>
      <c r="AJ10" s="534"/>
      <c r="AK10" s="534"/>
      <c r="AL10" s="534"/>
      <c r="AM10" s="534"/>
      <c r="AN10" s="535"/>
      <c r="AO10" s="543"/>
      <c r="AP10" s="543"/>
      <c r="AQ10" s="543"/>
      <c r="AR10" s="543"/>
      <c r="AS10" s="543"/>
      <c r="AT10" s="533"/>
      <c r="AU10" s="534"/>
      <c r="AV10" s="534"/>
      <c r="AW10" s="534"/>
      <c r="AX10" s="534"/>
      <c r="AY10" s="534"/>
      <c r="AZ10" s="534"/>
      <c r="BA10" s="535"/>
    </row>
    <row r="11" spans="1:53" x14ac:dyDescent="0.15">
      <c r="A11" s="530"/>
      <c r="B11" s="531"/>
      <c r="C11" s="531"/>
      <c r="D11" s="531"/>
      <c r="E11" s="531"/>
      <c r="F11" s="531"/>
      <c r="G11" s="531"/>
      <c r="H11" s="532"/>
      <c r="I11" s="530"/>
      <c r="J11" s="531"/>
      <c r="K11" s="531"/>
      <c r="L11" s="531"/>
      <c r="M11" s="531"/>
      <c r="N11" s="531"/>
      <c r="O11" s="531"/>
      <c r="P11" s="532"/>
      <c r="Q11" s="536"/>
      <c r="R11" s="537"/>
      <c r="S11" s="537"/>
      <c r="T11" s="537"/>
      <c r="U11" s="537"/>
      <c r="V11" s="537"/>
      <c r="W11" s="537"/>
      <c r="X11" s="538"/>
      <c r="Y11" s="530"/>
      <c r="Z11" s="531"/>
      <c r="AA11" s="531"/>
      <c r="AB11" s="531"/>
      <c r="AC11" s="531"/>
      <c r="AD11" s="531"/>
      <c r="AE11" s="531"/>
      <c r="AF11" s="532"/>
      <c r="AG11" s="530"/>
      <c r="AH11" s="531"/>
      <c r="AI11" s="531"/>
      <c r="AJ11" s="531"/>
      <c r="AK11" s="531"/>
      <c r="AL11" s="531"/>
      <c r="AM11" s="531"/>
      <c r="AN11" s="532"/>
      <c r="AO11" s="542"/>
      <c r="AP11" s="542"/>
      <c r="AQ11" s="542"/>
      <c r="AR11" s="542"/>
      <c r="AS11" s="542" t="s">
        <v>194</v>
      </c>
      <c r="AT11" s="530"/>
      <c r="AU11" s="531"/>
      <c r="AV11" s="531"/>
      <c r="AW11" s="531"/>
      <c r="AX11" s="531"/>
      <c r="AY11" s="531"/>
      <c r="AZ11" s="531"/>
      <c r="BA11" s="532"/>
    </row>
    <row r="12" spans="1:53" x14ac:dyDescent="0.15">
      <c r="A12" s="533"/>
      <c r="B12" s="534"/>
      <c r="C12" s="534"/>
      <c r="D12" s="534"/>
      <c r="E12" s="534"/>
      <c r="F12" s="534"/>
      <c r="G12" s="534"/>
      <c r="H12" s="535"/>
      <c r="I12" s="533"/>
      <c r="J12" s="534"/>
      <c r="K12" s="534"/>
      <c r="L12" s="534"/>
      <c r="M12" s="534"/>
      <c r="N12" s="534"/>
      <c r="O12" s="534"/>
      <c r="P12" s="535"/>
      <c r="Q12" s="539"/>
      <c r="R12" s="540"/>
      <c r="S12" s="540"/>
      <c r="T12" s="540"/>
      <c r="U12" s="540"/>
      <c r="V12" s="540"/>
      <c r="W12" s="540"/>
      <c r="X12" s="541"/>
      <c r="Y12" s="533"/>
      <c r="Z12" s="534"/>
      <c r="AA12" s="534"/>
      <c r="AB12" s="534"/>
      <c r="AC12" s="534"/>
      <c r="AD12" s="534"/>
      <c r="AE12" s="534"/>
      <c r="AF12" s="535"/>
      <c r="AG12" s="533"/>
      <c r="AH12" s="534"/>
      <c r="AI12" s="534"/>
      <c r="AJ12" s="534"/>
      <c r="AK12" s="534"/>
      <c r="AL12" s="534"/>
      <c r="AM12" s="534"/>
      <c r="AN12" s="535"/>
      <c r="AO12" s="543"/>
      <c r="AP12" s="543"/>
      <c r="AQ12" s="543"/>
      <c r="AR12" s="543"/>
      <c r="AS12" s="543"/>
      <c r="AT12" s="533"/>
      <c r="AU12" s="534"/>
      <c r="AV12" s="534"/>
      <c r="AW12" s="534"/>
      <c r="AX12" s="534"/>
      <c r="AY12" s="534"/>
      <c r="AZ12" s="534"/>
      <c r="BA12" s="535"/>
    </row>
    <row r="13" spans="1:53" x14ac:dyDescent="0.15">
      <c r="A13" s="530"/>
      <c r="B13" s="531"/>
      <c r="C13" s="531"/>
      <c r="D13" s="531"/>
      <c r="E13" s="531"/>
      <c r="F13" s="531"/>
      <c r="G13" s="531"/>
      <c r="H13" s="532"/>
      <c r="I13" s="530"/>
      <c r="J13" s="531"/>
      <c r="K13" s="531"/>
      <c r="L13" s="531"/>
      <c r="M13" s="531"/>
      <c r="N13" s="531"/>
      <c r="O13" s="531"/>
      <c r="P13" s="532"/>
      <c r="Q13" s="536"/>
      <c r="R13" s="537"/>
      <c r="S13" s="537"/>
      <c r="T13" s="537"/>
      <c r="U13" s="537"/>
      <c r="V13" s="537"/>
      <c r="W13" s="537"/>
      <c r="X13" s="538"/>
      <c r="Y13" s="530"/>
      <c r="Z13" s="531"/>
      <c r="AA13" s="531"/>
      <c r="AB13" s="531"/>
      <c r="AC13" s="531"/>
      <c r="AD13" s="531"/>
      <c r="AE13" s="531"/>
      <c r="AF13" s="532"/>
      <c r="AG13" s="530"/>
      <c r="AH13" s="531"/>
      <c r="AI13" s="531"/>
      <c r="AJ13" s="531"/>
      <c r="AK13" s="531"/>
      <c r="AL13" s="531"/>
      <c r="AM13" s="531"/>
      <c r="AN13" s="532"/>
      <c r="AO13" s="542"/>
      <c r="AP13" s="542"/>
      <c r="AQ13" s="542"/>
      <c r="AR13" s="542"/>
      <c r="AS13" s="542" t="s">
        <v>194</v>
      </c>
      <c r="AT13" s="530"/>
      <c r="AU13" s="531"/>
      <c r="AV13" s="531"/>
      <c r="AW13" s="531"/>
      <c r="AX13" s="531"/>
      <c r="AY13" s="531"/>
      <c r="AZ13" s="531"/>
      <c r="BA13" s="532"/>
    </row>
    <row r="14" spans="1:53" x14ac:dyDescent="0.15">
      <c r="A14" s="533"/>
      <c r="B14" s="534"/>
      <c r="C14" s="534"/>
      <c r="D14" s="534"/>
      <c r="E14" s="534"/>
      <c r="F14" s="534"/>
      <c r="G14" s="534"/>
      <c r="H14" s="535"/>
      <c r="I14" s="533"/>
      <c r="J14" s="534"/>
      <c r="K14" s="534"/>
      <c r="L14" s="534"/>
      <c r="M14" s="534"/>
      <c r="N14" s="534"/>
      <c r="O14" s="534"/>
      <c r="P14" s="535"/>
      <c r="Q14" s="539"/>
      <c r="R14" s="540"/>
      <c r="S14" s="540"/>
      <c r="T14" s="540"/>
      <c r="U14" s="540"/>
      <c r="V14" s="540"/>
      <c r="W14" s="540"/>
      <c r="X14" s="541"/>
      <c r="Y14" s="533"/>
      <c r="Z14" s="534"/>
      <c r="AA14" s="534"/>
      <c r="AB14" s="534"/>
      <c r="AC14" s="534"/>
      <c r="AD14" s="534"/>
      <c r="AE14" s="534"/>
      <c r="AF14" s="535"/>
      <c r="AG14" s="533"/>
      <c r="AH14" s="534"/>
      <c r="AI14" s="534"/>
      <c r="AJ14" s="534"/>
      <c r="AK14" s="534"/>
      <c r="AL14" s="534"/>
      <c r="AM14" s="534"/>
      <c r="AN14" s="535"/>
      <c r="AO14" s="543"/>
      <c r="AP14" s="543"/>
      <c r="AQ14" s="543"/>
      <c r="AR14" s="543"/>
      <c r="AS14" s="543"/>
      <c r="AT14" s="533"/>
      <c r="AU14" s="534"/>
      <c r="AV14" s="534"/>
      <c r="AW14" s="534"/>
      <c r="AX14" s="534"/>
      <c r="AY14" s="534"/>
      <c r="AZ14" s="534"/>
      <c r="BA14" s="535"/>
    </row>
    <row r="15" spans="1:53" x14ac:dyDescent="0.15">
      <c r="A15" s="530"/>
      <c r="B15" s="531"/>
      <c r="C15" s="531"/>
      <c r="D15" s="531"/>
      <c r="E15" s="531"/>
      <c r="F15" s="531"/>
      <c r="G15" s="531"/>
      <c r="H15" s="532"/>
      <c r="I15" s="530"/>
      <c r="J15" s="531"/>
      <c r="K15" s="531"/>
      <c r="L15" s="531"/>
      <c r="M15" s="531"/>
      <c r="N15" s="531"/>
      <c r="O15" s="531"/>
      <c r="P15" s="532"/>
      <c r="Q15" s="536"/>
      <c r="R15" s="537"/>
      <c r="S15" s="537"/>
      <c r="T15" s="537"/>
      <c r="U15" s="537"/>
      <c r="V15" s="537"/>
      <c r="W15" s="537"/>
      <c r="X15" s="538"/>
      <c r="Y15" s="530"/>
      <c r="Z15" s="531"/>
      <c r="AA15" s="531"/>
      <c r="AB15" s="531"/>
      <c r="AC15" s="531"/>
      <c r="AD15" s="531"/>
      <c r="AE15" s="531"/>
      <c r="AF15" s="532"/>
      <c r="AG15" s="530"/>
      <c r="AH15" s="531"/>
      <c r="AI15" s="531"/>
      <c r="AJ15" s="531"/>
      <c r="AK15" s="531"/>
      <c r="AL15" s="531"/>
      <c r="AM15" s="531"/>
      <c r="AN15" s="532"/>
      <c r="AO15" s="542"/>
      <c r="AP15" s="542"/>
      <c r="AQ15" s="542"/>
      <c r="AR15" s="542"/>
      <c r="AS15" s="542" t="s">
        <v>194</v>
      </c>
      <c r="AT15" s="530"/>
      <c r="AU15" s="531"/>
      <c r="AV15" s="531"/>
      <c r="AW15" s="531"/>
      <c r="AX15" s="531"/>
      <c r="AY15" s="531"/>
      <c r="AZ15" s="531"/>
      <c r="BA15" s="532"/>
    </row>
    <row r="16" spans="1:53" x14ac:dyDescent="0.15">
      <c r="A16" s="533"/>
      <c r="B16" s="534"/>
      <c r="C16" s="534"/>
      <c r="D16" s="534"/>
      <c r="E16" s="534"/>
      <c r="F16" s="534"/>
      <c r="G16" s="534"/>
      <c r="H16" s="535"/>
      <c r="I16" s="533"/>
      <c r="J16" s="534"/>
      <c r="K16" s="534"/>
      <c r="L16" s="534"/>
      <c r="M16" s="534"/>
      <c r="N16" s="534"/>
      <c r="O16" s="534"/>
      <c r="P16" s="535"/>
      <c r="Q16" s="539"/>
      <c r="R16" s="540"/>
      <c r="S16" s="540"/>
      <c r="T16" s="540"/>
      <c r="U16" s="540"/>
      <c r="V16" s="540"/>
      <c r="W16" s="540"/>
      <c r="X16" s="541"/>
      <c r="Y16" s="533"/>
      <c r="Z16" s="534"/>
      <c r="AA16" s="534"/>
      <c r="AB16" s="534"/>
      <c r="AC16" s="534"/>
      <c r="AD16" s="534"/>
      <c r="AE16" s="534"/>
      <c r="AF16" s="535"/>
      <c r="AG16" s="533"/>
      <c r="AH16" s="534"/>
      <c r="AI16" s="534"/>
      <c r="AJ16" s="534"/>
      <c r="AK16" s="534"/>
      <c r="AL16" s="534"/>
      <c r="AM16" s="534"/>
      <c r="AN16" s="535"/>
      <c r="AO16" s="543"/>
      <c r="AP16" s="543"/>
      <c r="AQ16" s="543"/>
      <c r="AR16" s="543"/>
      <c r="AS16" s="543"/>
      <c r="AT16" s="533"/>
      <c r="AU16" s="534"/>
      <c r="AV16" s="534"/>
      <c r="AW16" s="534"/>
      <c r="AX16" s="534"/>
      <c r="AY16" s="534"/>
      <c r="AZ16" s="534"/>
      <c r="BA16" s="535"/>
    </row>
    <row r="17" spans="1:53" x14ac:dyDescent="0.15">
      <c r="A17" s="530"/>
      <c r="B17" s="531"/>
      <c r="C17" s="531"/>
      <c r="D17" s="531"/>
      <c r="E17" s="531"/>
      <c r="F17" s="531"/>
      <c r="G17" s="531"/>
      <c r="H17" s="532"/>
      <c r="I17" s="530"/>
      <c r="J17" s="531"/>
      <c r="K17" s="531"/>
      <c r="L17" s="531"/>
      <c r="M17" s="531"/>
      <c r="N17" s="531"/>
      <c r="O17" s="531"/>
      <c r="P17" s="532"/>
      <c r="Q17" s="536"/>
      <c r="R17" s="537"/>
      <c r="S17" s="537"/>
      <c r="T17" s="537"/>
      <c r="U17" s="537"/>
      <c r="V17" s="537"/>
      <c r="W17" s="537"/>
      <c r="X17" s="538"/>
      <c r="Y17" s="530"/>
      <c r="Z17" s="531"/>
      <c r="AA17" s="531"/>
      <c r="AB17" s="531"/>
      <c r="AC17" s="531"/>
      <c r="AD17" s="531"/>
      <c r="AE17" s="531"/>
      <c r="AF17" s="532"/>
      <c r="AG17" s="530"/>
      <c r="AH17" s="531"/>
      <c r="AI17" s="531"/>
      <c r="AJ17" s="531"/>
      <c r="AK17" s="531"/>
      <c r="AL17" s="531"/>
      <c r="AM17" s="531"/>
      <c r="AN17" s="532"/>
      <c r="AO17" s="542"/>
      <c r="AP17" s="542"/>
      <c r="AQ17" s="542"/>
      <c r="AR17" s="542"/>
      <c r="AS17" s="542" t="s">
        <v>194</v>
      </c>
      <c r="AT17" s="530"/>
      <c r="AU17" s="531"/>
      <c r="AV17" s="531"/>
      <c r="AW17" s="531"/>
      <c r="AX17" s="531"/>
      <c r="AY17" s="531"/>
      <c r="AZ17" s="531"/>
      <c r="BA17" s="532"/>
    </row>
    <row r="18" spans="1:53" x14ac:dyDescent="0.15">
      <c r="A18" s="533"/>
      <c r="B18" s="534"/>
      <c r="C18" s="534"/>
      <c r="D18" s="534"/>
      <c r="E18" s="534"/>
      <c r="F18" s="534"/>
      <c r="G18" s="534"/>
      <c r="H18" s="535"/>
      <c r="I18" s="533"/>
      <c r="J18" s="534"/>
      <c r="K18" s="534"/>
      <c r="L18" s="534"/>
      <c r="M18" s="534"/>
      <c r="N18" s="534"/>
      <c r="O18" s="534"/>
      <c r="P18" s="535"/>
      <c r="Q18" s="539"/>
      <c r="R18" s="540"/>
      <c r="S18" s="540"/>
      <c r="T18" s="540"/>
      <c r="U18" s="540"/>
      <c r="V18" s="540"/>
      <c r="W18" s="540"/>
      <c r="X18" s="541"/>
      <c r="Y18" s="533"/>
      <c r="Z18" s="534"/>
      <c r="AA18" s="534"/>
      <c r="AB18" s="534"/>
      <c r="AC18" s="534"/>
      <c r="AD18" s="534"/>
      <c r="AE18" s="534"/>
      <c r="AF18" s="535"/>
      <c r="AG18" s="533"/>
      <c r="AH18" s="534"/>
      <c r="AI18" s="534"/>
      <c r="AJ18" s="534"/>
      <c r="AK18" s="534"/>
      <c r="AL18" s="534"/>
      <c r="AM18" s="534"/>
      <c r="AN18" s="535"/>
      <c r="AO18" s="543"/>
      <c r="AP18" s="543"/>
      <c r="AQ18" s="543"/>
      <c r="AR18" s="543"/>
      <c r="AS18" s="543"/>
      <c r="AT18" s="533"/>
      <c r="AU18" s="534"/>
      <c r="AV18" s="534"/>
      <c r="AW18" s="534"/>
      <c r="AX18" s="534"/>
      <c r="AY18" s="534"/>
      <c r="AZ18" s="534"/>
      <c r="BA18" s="535"/>
    </row>
    <row r="19" spans="1:53" x14ac:dyDescent="0.15">
      <c r="A19" s="530"/>
      <c r="B19" s="531"/>
      <c r="C19" s="531"/>
      <c r="D19" s="531"/>
      <c r="E19" s="531"/>
      <c r="F19" s="531"/>
      <c r="G19" s="531"/>
      <c r="H19" s="532"/>
      <c r="I19" s="530"/>
      <c r="J19" s="531"/>
      <c r="K19" s="531"/>
      <c r="L19" s="531"/>
      <c r="M19" s="531"/>
      <c r="N19" s="531"/>
      <c r="O19" s="531"/>
      <c r="P19" s="532"/>
      <c r="Q19" s="536"/>
      <c r="R19" s="537"/>
      <c r="S19" s="537"/>
      <c r="T19" s="537"/>
      <c r="U19" s="537"/>
      <c r="V19" s="537"/>
      <c r="W19" s="537"/>
      <c r="X19" s="538"/>
      <c r="Y19" s="530"/>
      <c r="Z19" s="531"/>
      <c r="AA19" s="531"/>
      <c r="AB19" s="531"/>
      <c r="AC19" s="531"/>
      <c r="AD19" s="531"/>
      <c r="AE19" s="531"/>
      <c r="AF19" s="532"/>
      <c r="AG19" s="530"/>
      <c r="AH19" s="531"/>
      <c r="AI19" s="531"/>
      <c r="AJ19" s="531"/>
      <c r="AK19" s="531"/>
      <c r="AL19" s="531"/>
      <c r="AM19" s="531"/>
      <c r="AN19" s="532"/>
      <c r="AO19" s="542"/>
      <c r="AP19" s="542"/>
      <c r="AQ19" s="542"/>
      <c r="AR19" s="542"/>
      <c r="AS19" s="542" t="s">
        <v>194</v>
      </c>
      <c r="AT19" s="530"/>
      <c r="AU19" s="531"/>
      <c r="AV19" s="531"/>
      <c r="AW19" s="531"/>
      <c r="AX19" s="531"/>
      <c r="AY19" s="531"/>
      <c r="AZ19" s="531"/>
      <c r="BA19" s="532"/>
    </row>
    <row r="20" spans="1:53" x14ac:dyDescent="0.15">
      <c r="A20" s="533"/>
      <c r="B20" s="534"/>
      <c r="C20" s="534"/>
      <c r="D20" s="534"/>
      <c r="E20" s="534"/>
      <c r="F20" s="534"/>
      <c r="G20" s="534"/>
      <c r="H20" s="535"/>
      <c r="I20" s="533"/>
      <c r="J20" s="534"/>
      <c r="K20" s="534"/>
      <c r="L20" s="534"/>
      <c r="M20" s="534"/>
      <c r="N20" s="534"/>
      <c r="O20" s="534"/>
      <c r="P20" s="535"/>
      <c r="Q20" s="539"/>
      <c r="R20" s="540"/>
      <c r="S20" s="540"/>
      <c r="T20" s="540"/>
      <c r="U20" s="540"/>
      <c r="V20" s="540"/>
      <c r="W20" s="540"/>
      <c r="X20" s="541"/>
      <c r="Y20" s="533"/>
      <c r="Z20" s="534"/>
      <c r="AA20" s="534"/>
      <c r="AB20" s="534"/>
      <c r="AC20" s="534"/>
      <c r="AD20" s="534"/>
      <c r="AE20" s="534"/>
      <c r="AF20" s="535"/>
      <c r="AG20" s="533"/>
      <c r="AH20" s="534"/>
      <c r="AI20" s="534"/>
      <c r="AJ20" s="534"/>
      <c r="AK20" s="534"/>
      <c r="AL20" s="534"/>
      <c r="AM20" s="534"/>
      <c r="AN20" s="535"/>
      <c r="AO20" s="543"/>
      <c r="AP20" s="543"/>
      <c r="AQ20" s="543"/>
      <c r="AR20" s="543"/>
      <c r="AS20" s="543"/>
      <c r="AT20" s="533"/>
      <c r="AU20" s="534"/>
      <c r="AV20" s="534"/>
      <c r="AW20" s="534"/>
      <c r="AX20" s="534"/>
      <c r="AY20" s="534"/>
      <c r="AZ20" s="534"/>
      <c r="BA20" s="535"/>
    </row>
    <row r="21" spans="1:53" x14ac:dyDescent="0.15">
      <c r="A21" s="530"/>
      <c r="B21" s="531"/>
      <c r="C21" s="531"/>
      <c r="D21" s="531"/>
      <c r="E21" s="531"/>
      <c r="F21" s="531"/>
      <c r="G21" s="531"/>
      <c r="H21" s="532"/>
      <c r="I21" s="530"/>
      <c r="J21" s="531"/>
      <c r="K21" s="531"/>
      <c r="L21" s="531"/>
      <c r="M21" s="531"/>
      <c r="N21" s="531"/>
      <c r="O21" s="531"/>
      <c r="P21" s="532"/>
      <c r="Q21" s="536"/>
      <c r="R21" s="537"/>
      <c r="S21" s="537"/>
      <c r="T21" s="537"/>
      <c r="U21" s="537"/>
      <c r="V21" s="537"/>
      <c r="W21" s="537"/>
      <c r="X21" s="538"/>
      <c r="Y21" s="530"/>
      <c r="Z21" s="531"/>
      <c r="AA21" s="531"/>
      <c r="AB21" s="531"/>
      <c r="AC21" s="531"/>
      <c r="AD21" s="531"/>
      <c r="AE21" s="531"/>
      <c r="AF21" s="532"/>
      <c r="AG21" s="530"/>
      <c r="AH21" s="531"/>
      <c r="AI21" s="531"/>
      <c r="AJ21" s="531"/>
      <c r="AK21" s="531"/>
      <c r="AL21" s="531"/>
      <c r="AM21" s="531"/>
      <c r="AN21" s="532"/>
      <c r="AO21" s="542"/>
      <c r="AP21" s="542"/>
      <c r="AQ21" s="542"/>
      <c r="AR21" s="542"/>
      <c r="AS21" s="542" t="s">
        <v>194</v>
      </c>
      <c r="AT21" s="530"/>
      <c r="AU21" s="531"/>
      <c r="AV21" s="531"/>
      <c r="AW21" s="531"/>
      <c r="AX21" s="531"/>
      <c r="AY21" s="531"/>
      <c r="AZ21" s="531"/>
      <c r="BA21" s="532"/>
    </row>
    <row r="22" spans="1:53" x14ac:dyDescent="0.15">
      <c r="A22" s="533"/>
      <c r="B22" s="534"/>
      <c r="C22" s="534"/>
      <c r="D22" s="534"/>
      <c r="E22" s="534"/>
      <c r="F22" s="534"/>
      <c r="G22" s="534"/>
      <c r="H22" s="535"/>
      <c r="I22" s="533"/>
      <c r="J22" s="534"/>
      <c r="K22" s="534"/>
      <c r="L22" s="534"/>
      <c r="M22" s="534"/>
      <c r="N22" s="534"/>
      <c r="O22" s="534"/>
      <c r="P22" s="535"/>
      <c r="Q22" s="539"/>
      <c r="R22" s="540"/>
      <c r="S22" s="540"/>
      <c r="T22" s="540"/>
      <c r="U22" s="540"/>
      <c r="V22" s="540"/>
      <c r="W22" s="540"/>
      <c r="X22" s="541"/>
      <c r="Y22" s="533"/>
      <c r="Z22" s="534"/>
      <c r="AA22" s="534"/>
      <c r="AB22" s="534"/>
      <c r="AC22" s="534"/>
      <c r="AD22" s="534"/>
      <c r="AE22" s="534"/>
      <c r="AF22" s="535"/>
      <c r="AG22" s="533"/>
      <c r="AH22" s="534"/>
      <c r="AI22" s="534"/>
      <c r="AJ22" s="534"/>
      <c r="AK22" s="534"/>
      <c r="AL22" s="534"/>
      <c r="AM22" s="534"/>
      <c r="AN22" s="535"/>
      <c r="AO22" s="543"/>
      <c r="AP22" s="543"/>
      <c r="AQ22" s="543"/>
      <c r="AR22" s="543"/>
      <c r="AS22" s="543"/>
      <c r="AT22" s="533"/>
      <c r="AU22" s="534"/>
      <c r="AV22" s="534"/>
      <c r="AW22" s="534"/>
      <c r="AX22" s="534"/>
      <c r="AY22" s="534"/>
      <c r="AZ22" s="534"/>
      <c r="BA22" s="535"/>
    </row>
    <row r="23" spans="1:53" x14ac:dyDescent="0.15">
      <c r="A23" s="530"/>
      <c r="B23" s="531"/>
      <c r="C23" s="531"/>
      <c r="D23" s="531"/>
      <c r="E23" s="531"/>
      <c r="F23" s="531"/>
      <c r="G23" s="531"/>
      <c r="H23" s="532"/>
      <c r="I23" s="530"/>
      <c r="J23" s="531"/>
      <c r="K23" s="531"/>
      <c r="L23" s="531"/>
      <c r="M23" s="531"/>
      <c r="N23" s="531"/>
      <c r="O23" s="531"/>
      <c r="P23" s="532"/>
      <c r="Q23" s="536"/>
      <c r="R23" s="537"/>
      <c r="S23" s="537"/>
      <c r="T23" s="537"/>
      <c r="U23" s="537"/>
      <c r="V23" s="537"/>
      <c r="W23" s="537"/>
      <c r="X23" s="538"/>
      <c r="Y23" s="530"/>
      <c r="Z23" s="531"/>
      <c r="AA23" s="531"/>
      <c r="AB23" s="531"/>
      <c r="AC23" s="531"/>
      <c r="AD23" s="531"/>
      <c r="AE23" s="531"/>
      <c r="AF23" s="532"/>
      <c r="AG23" s="530"/>
      <c r="AH23" s="531"/>
      <c r="AI23" s="531"/>
      <c r="AJ23" s="531"/>
      <c r="AK23" s="531"/>
      <c r="AL23" s="531"/>
      <c r="AM23" s="531"/>
      <c r="AN23" s="532"/>
      <c r="AO23" s="542"/>
      <c r="AP23" s="542"/>
      <c r="AQ23" s="542"/>
      <c r="AR23" s="542"/>
      <c r="AS23" s="542" t="s">
        <v>194</v>
      </c>
      <c r="AT23" s="530"/>
      <c r="AU23" s="531"/>
      <c r="AV23" s="531"/>
      <c r="AW23" s="531"/>
      <c r="AX23" s="531"/>
      <c r="AY23" s="531"/>
      <c r="AZ23" s="531"/>
      <c r="BA23" s="532"/>
    </row>
    <row r="24" spans="1:53" x14ac:dyDescent="0.15">
      <c r="A24" s="533"/>
      <c r="B24" s="534"/>
      <c r="C24" s="534"/>
      <c r="D24" s="534"/>
      <c r="E24" s="534"/>
      <c r="F24" s="534"/>
      <c r="G24" s="534"/>
      <c r="H24" s="535"/>
      <c r="I24" s="533"/>
      <c r="J24" s="534"/>
      <c r="K24" s="534"/>
      <c r="L24" s="534"/>
      <c r="M24" s="534"/>
      <c r="N24" s="534"/>
      <c r="O24" s="534"/>
      <c r="P24" s="535"/>
      <c r="Q24" s="539"/>
      <c r="R24" s="540"/>
      <c r="S24" s="540"/>
      <c r="T24" s="540"/>
      <c r="U24" s="540"/>
      <c r="V24" s="540"/>
      <c r="W24" s="540"/>
      <c r="X24" s="541"/>
      <c r="Y24" s="533"/>
      <c r="Z24" s="534"/>
      <c r="AA24" s="534"/>
      <c r="AB24" s="534"/>
      <c r="AC24" s="534"/>
      <c r="AD24" s="534"/>
      <c r="AE24" s="534"/>
      <c r="AF24" s="535"/>
      <c r="AG24" s="533"/>
      <c r="AH24" s="534"/>
      <c r="AI24" s="534"/>
      <c r="AJ24" s="534"/>
      <c r="AK24" s="534"/>
      <c r="AL24" s="534"/>
      <c r="AM24" s="534"/>
      <c r="AN24" s="535"/>
      <c r="AO24" s="543"/>
      <c r="AP24" s="543"/>
      <c r="AQ24" s="543"/>
      <c r="AR24" s="543"/>
      <c r="AS24" s="543"/>
      <c r="AT24" s="533"/>
      <c r="AU24" s="534"/>
      <c r="AV24" s="534"/>
      <c r="AW24" s="534"/>
      <c r="AX24" s="534"/>
      <c r="AY24" s="534"/>
      <c r="AZ24" s="534"/>
      <c r="BA24" s="535"/>
    </row>
    <row r="25" spans="1:53" ht="18" customHeight="1" x14ac:dyDescent="0.15">
      <c r="A25" s="544" t="s">
        <v>330</v>
      </c>
      <c r="B25" s="544"/>
      <c r="C25" s="544"/>
      <c r="D25" s="544"/>
      <c r="E25" s="544"/>
      <c r="F25" s="544"/>
      <c r="G25" s="544"/>
      <c r="H25" s="544" t="s">
        <v>27</v>
      </c>
      <c r="I25" s="544"/>
      <c r="J25" s="544"/>
      <c r="K25" s="544"/>
      <c r="L25" s="544"/>
      <c r="M25" s="544"/>
      <c r="N25" s="544"/>
      <c r="O25" s="544"/>
      <c r="P25" s="544" t="s">
        <v>28</v>
      </c>
      <c r="Q25" s="544"/>
      <c r="R25" s="544"/>
      <c r="S25" s="544"/>
      <c r="T25" s="544"/>
      <c r="U25" s="544"/>
      <c r="V25" s="544" t="s">
        <v>29</v>
      </c>
      <c r="W25" s="544"/>
      <c r="X25" s="544"/>
      <c r="Y25" s="230" t="s">
        <v>195</v>
      </c>
      <c r="Z25" s="230"/>
      <c r="AA25" s="230"/>
      <c r="AB25" s="230"/>
      <c r="AC25" s="230"/>
      <c r="AD25" s="230"/>
      <c r="AE25" s="230"/>
      <c r="AF25" s="230"/>
      <c r="AG25" s="230"/>
      <c r="AH25" s="230"/>
      <c r="AI25" s="230"/>
      <c r="AJ25" s="230"/>
      <c r="AK25" s="230"/>
      <c r="AL25" s="230"/>
      <c r="AM25" s="230"/>
      <c r="AN25" s="230"/>
      <c r="AO25" s="230"/>
    </row>
  </sheetData>
  <mergeCells count="129">
    <mergeCell ref="AS23:AS24"/>
    <mergeCell ref="AT23:BA24"/>
    <mergeCell ref="V25:X25"/>
    <mergeCell ref="A25:D25"/>
    <mergeCell ref="E25:G25"/>
    <mergeCell ref="H25:K25"/>
    <mergeCell ref="L25:O25"/>
    <mergeCell ref="P25:R25"/>
    <mergeCell ref="S25:U25"/>
    <mergeCell ref="A23:H24"/>
    <mergeCell ref="I23:P24"/>
    <mergeCell ref="Q23:X24"/>
    <mergeCell ref="Y23:AF24"/>
    <mergeCell ref="AG23:AN24"/>
    <mergeCell ref="AO23:AO24"/>
    <mergeCell ref="AP23:AP24"/>
    <mergeCell ref="AQ23:AQ24"/>
    <mergeCell ref="AR23:AR24"/>
    <mergeCell ref="AS19:AS20"/>
    <mergeCell ref="AT19:BA20"/>
    <mergeCell ref="A21:H22"/>
    <mergeCell ref="I21:P22"/>
    <mergeCell ref="Q21:X22"/>
    <mergeCell ref="Y21:AF22"/>
    <mergeCell ref="AG21:AN22"/>
    <mergeCell ref="AO21:AO22"/>
    <mergeCell ref="AP21:AP22"/>
    <mergeCell ref="AQ21:AQ22"/>
    <mergeCell ref="AR21:AR22"/>
    <mergeCell ref="AS21:AS22"/>
    <mergeCell ref="AT21:BA22"/>
    <mergeCell ref="A19:H20"/>
    <mergeCell ref="I19:P20"/>
    <mergeCell ref="Q19:X20"/>
    <mergeCell ref="Y19:AF20"/>
    <mergeCell ref="AG19:AN20"/>
    <mergeCell ref="AO19:AO20"/>
    <mergeCell ref="AP19:AP20"/>
    <mergeCell ref="AQ19:AQ20"/>
    <mergeCell ref="AR19:AR20"/>
    <mergeCell ref="AS15:AS16"/>
    <mergeCell ref="AT15:BA16"/>
    <mergeCell ref="A17:H18"/>
    <mergeCell ref="I17:P18"/>
    <mergeCell ref="Q17:X18"/>
    <mergeCell ref="Y17:AF18"/>
    <mergeCell ref="AG17:AN18"/>
    <mergeCell ref="AO17:AO18"/>
    <mergeCell ref="AP17:AP18"/>
    <mergeCell ref="AQ17:AQ18"/>
    <mergeCell ref="AR17:AR18"/>
    <mergeCell ref="AS17:AS18"/>
    <mergeCell ref="AT17:BA18"/>
    <mergeCell ref="A15:H16"/>
    <mergeCell ref="I15:P16"/>
    <mergeCell ref="Q15:X16"/>
    <mergeCell ref="Y15:AF16"/>
    <mergeCell ref="AG15:AN16"/>
    <mergeCell ref="AO15:AO16"/>
    <mergeCell ref="AP15:AP16"/>
    <mergeCell ref="AQ15:AQ16"/>
    <mergeCell ref="AR15:AR16"/>
    <mergeCell ref="AS11:AS12"/>
    <mergeCell ref="AT11:BA12"/>
    <mergeCell ref="A13:H14"/>
    <mergeCell ref="I13:P14"/>
    <mergeCell ref="Q13:X14"/>
    <mergeCell ref="Y13:AF14"/>
    <mergeCell ref="AG13:AN14"/>
    <mergeCell ref="AO13:AO14"/>
    <mergeCell ref="AP13:AP14"/>
    <mergeCell ref="AQ13:AQ14"/>
    <mergeCell ref="AR13:AR14"/>
    <mergeCell ref="AS13:AS14"/>
    <mergeCell ref="AT13:BA14"/>
    <mergeCell ref="A11:H12"/>
    <mergeCell ref="I11:P12"/>
    <mergeCell ref="Q11:X12"/>
    <mergeCell ref="Y11:AF12"/>
    <mergeCell ref="AG11:AN12"/>
    <mergeCell ref="AO11:AO12"/>
    <mergeCell ref="AP11:AP12"/>
    <mergeCell ref="AQ11:AQ12"/>
    <mergeCell ref="AR11:AR12"/>
    <mergeCell ref="AS7:AS8"/>
    <mergeCell ref="AT7:BA8"/>
    <mergeCell ref="A9:H10"/>
    <mergeCell ref="I9:P10"/>
    <mergeCell ref="Q9:X10"/>
    <mergeCell ref="Y9:AF10"/>
    <mergeCell ref="AG9:AN10"/>
    <mergeCell ref="AO9:AO10"/>
    <mergeCell ref="AP9:AP10"/>
    <mergeCell ref="AQ9:AQ10"/>
    <mergeCell ref="AR9:AR10"/>
    <mergeCell ref="AS9:AS10"/>
    <mergeCell ref="AT9:BA10"/>
    <mergeCell ref="A7:H8"/>
    <mergeCell ref="I7:P8"/>
    <mergeCell ref="Q7:X8"/>
    <mergeCell ref="Y7:AF8"/>
    <mergeCell ref="AG7:AN8"/>
    <mergeCell ref="AO7:AO8"/>
    <mergeCell ref="AP7:AP8"/>
    <mergeCell ref="AQ7:AQ8"/>
    <mergeCell ref="AR7:AR8"/>
    <mergeCell ref="AQ3:AR3"/>
    <mergeCell ref="AS3:AS4"/>
    <mergeCell ref="AT3:BA4"/>
    <mergeCell ref="A5:H6"/>
    <mergeCell ref="I5:P6"/>
    <mergeCell ref="Q5:X6"/>
    <mergeCell ref="Y5:AF6"/>
    <mergeCell ref="AG5:AN6"/>
    <mergeCell ref="AO5:AO6"/>
    <mergeCell ref="AP5:AP6"/>
    <mergeCell ref="AQ5:AQ6"/>
    <mergeCell ref="AR5:AR6"/>
    <mergeCell ref="AS5:AS6"/>
    <mergeCell ref="AT5:BA6"/>
    <mergeCell ref="A2:E2"/>
    <mergeCell ref="F2:J2"/>
    <mergeCell ref="K2:N2"/>
    <mergeCell ref="A3:H4"/>
    <mergeCell ref="I3:P4"/>
    <mergeCell ref="Q3:X4"/>
    <mergeCell ref="Y3:AF4"/>
    <mergeCell ref="AG3:AN4"/>
    <mergeCell ref="AO3:AP3"/>
  </mergeCells>
  <phoneticPr fontId="4"/>
  <pageMargins left="0.7" right="0.7" top="0.75" bottom="0.75" header="0.3" footer="0.3"/>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RowHeight="13.5" x14ac:dyDescent="0.15"/>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zoomScaleSheetLayoutView="100" workbookViewId="0"/>
  </sheetViews>
  <sheetFormatPr defaultRowHeight="13.5" x14ac:dyDescent="0.15"/>
  <cols>
    <col min="1" max="1" width="9" style="186"/>
    <col min="2" max="2" width="19.125" style="186" bestFit="1" customWidth="1"/>
    <col min="3" max="3" width="11.125" style="186" bestFit="1" customWidth="1"/>
    <col min="4" max="4" width="30.25" style="186" customWidth="1"/>
    <col min="5" max="5" width="38.75" style="187" customWidth="1"/>
    <col min="6" max="16384" width="9" style="186"/>
  </cols>
  <sheetData>
    <row r="1" spans="1:5" ht="25.5" customHeight="1" x14ac:dyDescent="0.15">
      <c r="A1" s="185" t="s">
        <v>248</v>
      </c>
    </row>
    <row r="2" spans="1:5" ht="25.5" customHeight="1" thickBot="1" x14ac:dyDescent="0.2">
      <c r="A2" s="188" t="s">
        <v>249</v>
      </c>
    </row>
    <row r="3" spans="1:5" ht="24" customHeight="1" x14ac:dyDescent="0.15">
      <c r="A3" s="555" t="s">
        <v>250</v>
      </c>
      <c r="B3" s="556"/>
      <c r="C3" s="189" t="s">
        <v>251</v>
      </c>
      <c r="D3" s="557" t="s">
        <v>252</v>
      </c>
      <c r="E3" s="558"/>
    </row>
    <row r="4" spans="1:5" ht="30.75" customHeight="1" x14ac:dyDescent="0.15">
      <c r="A4" s="559" t="s">
        <v>287</v>
      </c>
      <c r="B4" s="560"/>
      <c r="C4" s="190" t="s">
        <v>288</v>
      </c>
      <c r="D4" s="561" t="s">
        <v>289</v>
      </c>
      <c r="E4" s="562"/>
    </row>
    <row r="5" spans="1:5" ht="21.75" customHeight="1" x14ac:dyDescent="0.15">
      <c r="A5" s="546" t="s">
        <v>253</v>
      </c>
      <c r="B5" s="191" t="s">
        <v>254</v>
      </c>
      <c r="C5" s="191" t="s">
        <v>255</v>
      </c>
      <c r="D5" s="563"/>
      <c r="E5" s="564"/>
    </row>
    <row r="6" spans="1:5" ht="21.75" customHeight="1" x14ac:dyDescent="0.15">
      <c r="A6" s="546"/>
      <c r="B6" s="191" t="s">
        <v>256</v>
      </c>
      <c r="C6" s="191" t="s">
        <v>257</v>
      </c>
      <c r="D6" s="563"/>
      <c r="E6" s="564"/>
    </row>
    <row r="7" spans="1:5" ht="36.75" customHeight="1" x14ac:dyDescent="0.15">
      <c r="A7" s="546"/>
      <c r="B7" s="565" t="s">
        <v>258</v>
      </c>
      <c r="C7" s="566" t="s">
        <v>259</v>
      </c>
      <c r="D7" s="192" t="s">
        <v>260</v>
      </c>
      <c r="E7" s="199" t="s">
        <v>300</v>
      </c>
    </row>
    <row r="8" spans="1:5" ht="33.75" customHeight="1" x14ac:dyDescent="0.15">
      <c r="A8" s="546"/>
      <c r="B8" s="549"/>
      <c r="C8" s="567"/>
      <c r="D8" s="191" t="s">
        <v>261</v>
      </c>
      <c r="E8" s="193" t="s">
        <v>296</v>
      </c>
    </row>
    <row r="9" spans="1:5" ht="21.75" customHeight="1" x14ac:dyDescent="0.15">
      <c r="A9" s="546"/>
      <c r="B9" s="549"/>
      <c r="C9" s="567"/>
      <c r="D9" s="191" t="s">
        <v>262</v>
      </c>
      <c r="E9" s="193" t="s">
        <v>263</v>
      </c>
    </row>
    <row r="10" spans="1:5" ht="41.25" customHeight="1" x14ac:dyDescent="0.15">
      <c r="A10" s="546"/>
      <c r="B10" s="549"/>
      <c r="C10" s="567"/>
      <c r="D10" s="191" t="s">
        <v>264</v>
      </c>
      <c r="E10" s="193" t="s">
        <v>265</v>
      </c>
    </row>
    <row r="11" spans="1:5" ht="40.5" customHeight="1" x14ac:dyDescent="0.15">
      <c r="A11" s="546"/>
      <c r="B11" s="549"/>
      <c r="C11" s="567"/>
      <c r="D11" s="191" t="s">
        <v>266</v>
      </c>
      <c r="E11" s="198" t="s">
        <v>301</v>
      </c>
    </row>
    <row r="12" spans="1:5" ht="53.25" customHeight="1" thickBot="1" x14ac:dyDescent="0.2">
      <c r="A12" s="547"/>
      <c r="B12" s="550"/>
      <c r="C12" s="568"/>
      <c r="D12" s="194" t="s">
        <v>267</v>
      </c>
      <c r="E12" s="200" t="s">
        <v>302</v>
      </c>
    </row>
    <row r="13" spans="1:5" ht="37.5" customHeight="1" x14ac:dyDescent="0.15">
      <c r="A13" s="545" t="s">
        <v>268</v>
      </c>
      <c r="B13" s="548" t="s">
        <v>276</v>
      </c>
      <c r="C13" s="551" t="s">
        <v>269</v>
      </c>
      <c r="D13" s="195" t="s">
        <v>260</v>
      </c>
      <c r="E13" s="199" t="s">
        <v>300</v>
      </c>
    </row>
    <row r="14" spans="1:5" ht="33.75" customHeight="1" x14ac:dyDescent="0.15">
      <c r="A14" s="546"/>
      <c r="B14" s="549"/>
      <c r="C14" s="552"/>
      <c r="D14" s="191" t="s">
        <v>261</v>
      </c>
      <c r="E14" s="196" t="s">
        <v>283</v>
      </c>
    </row>
    <row r="15" spans="1:5" ht="21.75" customHeight="1" x14ac:dyDescent="0.15">
      <c r="A15" s="546"/>
      <c r="B15" s="549"/>
      <c r="C15" s="552"/>
      <c r="D15" s="191" t="s">
        <v>262</v>
      </c>
      <c r="E15" s="196" t="s">
        <v>297</v>
      </c>
    </row>
    <row r="16" spans="1:5" ht="56.25" customHeight="1" x14ac:dyDescent="0.15">
      <c r="A16" s="546"/>
      <c r="B16" s="549"/>
      <c r="C16" s="552"/>
      <c r="D16" s="191" t="s">
        <v>270</v>
      </c>
      <c r="E16" s="196" t="s">
        <v>284</v>
      </c>
    </row>
    <row r="17" spans="1:5" ht="56.25" customHeight="1" x14ac:dyDescent="0.15">
      <c r="A17" s="546"/>
      <c r="B17" s="549"/>
      <c r="C17" s="552"/>
      <c r="D17" s="197" t="s">
        <v>264</v>
      </c>
      <c r="E17" s="196" t="s">
        <v>271</v>
      </c>
    </row>
    <row r="18" spans="1:5" ht="32.25" customHeight="1" x14ac:dyDescent="0.15">
      <c r="A18" s="546"/>
      <c r="B18" s="549"/>
      <c r="C18" s="552"/>
      <c r="D18" s="191" t="s">
        <v>272</v>
      </c>
      <c r="E18" s="196" t="s">
        <v>298</v>
      </c>
    </row>
    <row r="19" spans="1:5" ht="21.75" customHeight="1" x14ac:dyDescent="0.15">
      <c r="A19" s="546"/>
      <c r="B19" s="549"/>
      <c r="C19" s="552"/>
      <c r="D19" s="191" t="s">
        <v>273</v>
      </c>
      <c r="E19" s="196" t="s">
        <v>274</v>
      </c>
    </row>
    <row r="20" spans="1:5" ht="21.75" customHeight="1" x14ac:dyDescent="0.15">
      <c r="A20" s="546"/>
      <c r="B20" s="549"/>
      <c r="C20" s="552"/>
      <c r="D20" s="191" t="s">
        <v>275</v>
      </c>
      <c r="E20" s="196" t="s">
        <v>274</v>
      </c>
    </row>
    <row r="21" spans="1:5" ht="53.25" customHeight="1" thickBot="1" x14ac:dyDescent="0.2">
      <c r="A21" s="547"/>
      <c r="B21" s="550"/>
      <c r="C21" s="553"/>
      <c r="D21" s="194" t="s">
        <v>267</v>
      </c>
      <c r="E21" s="200" t="s">
        <v>302</v>
      </c>
    </row>
    <row r="22" spans="1:5" ht="33.75" customHeight="1" x14ac:dyDescent="0.15">
      <c r="D22" s="554" t="s">
        <v>299</v>
      </c>
      <c r="E22" s="554"/>
    </row>
  </sheetData>
  <mergeCells count="13">
    <mergeCell ref="A13:A21"/>
    <mergeCell ref="B13:B21"/>
    <mergeCell ref="C13:C21"/>
    <mergeCell ref="D22:E22"/>
    <mergeCell ref="A3:B3"/>
    <mergeCell ref="D3:E3"/>
    <mergeCell ref="A4:B4"/>
    <mergeCell ref="D4:E4"/>
    <mergeCell ref="A5:A12"/>
    <mergeCell ref="D5:E5"/>
    <mergeCell ref="D6:E6"/>
    <mergeCell ref="B7:B12"/>
    <mergeCell ref="C7:C12"/>
  </mergeCells>
  <phoneticPr fontId="4"/>
  <pageMargins left="0.25" right="0.25"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Y42"/>
  <sheetViews>
    <sheetView view="pageBreakPreview" zoomScale="85" zoomScaleNormal="85" zoomScaleSheetLayoutView="85" workbookViewId="0"/>
  </sheetViews>
  <sheetFormatPr defaultRowHeight="13.5" x14ac:dyDescent="0.15"/>
  <cols>
    <col min="1" max="1" width="6.25" customWidth="1"/>
    <col min="2" max="2" width="9.875" customWidth="1"/>
    <col min="3" max="3" width="6.5" customWidth="1"/>
    <col min="4" max="5" width="6.625" customWidth="1"/>
    <col min="6" max="6" width="6.875" customWidth="1"/>
    <col min="7" max="7" width="9.375" customWidth="1"/>
    <col min="8" max="8" width="5" customWidth="1"/>
    <col min="9" max="11" width="2.875" customWidth="1"/>
    <col min="12" max="12" width="3.5" customWidth="1"/>
    <col min="13" max="13" width="2.875" customWidth="1"/>
    <col min="14" max="14" width="3.875" customWidth="1"/>
    <col min="15" max="15" width="5.375" customWidth="1"/>
    <col min="16" max="16" width="5" customWidth="1"/>
    <col min="17" max="17" width="2.625" customWidth="1"/>
    <col min="18" max="18" width="2" customWidth="1"/>
    <col min="19" max="19" width="3.125" customWidth="1"/>
    <col min="20" max="20" width="3.5" customWidth="1"/>
    <col min="21" max="21" width="4.5" customWidth="1"/>
    <col min="22" max="22" width="5.75" customWidth="1"/>
    <col min="23" max="23" width="8.25" customWidth="1"/>
    <col min="24" max="24" width="6.125" customWidth="1"/>
    <col min="25" max="25" width="5.75" customWidth="1"/>
    <col min="26" max="26" width="3.75" customWidth="1"/>
    <col min="27" max="27" width="14.125" customWidth="1"/>
    <col min="31" max="31" width="19.25" customWidth="1"/>
    <col min="32" max="33" width="9" hidden="1" customWidth="1"/>
    <col min="34" max="46" width="4.875" hidden="1" customWidth="1"/>
    <col min="47" max="47" width="9" hidden="1" customWidth="1"/>
  </cols>
  <sheetData>
    <row r="1" spans="1:51" ht="11.25" customHeight="1" thickBot="1" x14ac:dyDescent="0.2">
      <c r="A1" s="1" t="s">
        <v>15</v>
      </c>
      <c r="B1" s="1"/>
      <c r="C1" s="1"/>
      <c r="D1" s="1"/>
      <c r="E1" s="1"/>
      <c r="F1" s="2"/>
      <c r="G1" s="2"/>
      <c r="H1" s="2"/>
      <c r="I1" s="2"/>
      <c r="J1" s="2"/>
      <c r="K1" s="2"/>
      <c r="L1" s="2"/>
      <c r="M1" s="2"/>
      <c r="N1" s="2"/>
      <c r="O1" s="2"/>
      <c r="P1" s="2"/>
      <c r="Q1" s="2"/>
      <c r="R1" s="2"/>
      <c r="S1" s="2"/>
      <c r="T1" s="2"/>
      <c r="U1" s="2"/>
      <c r="V1" s="2"/>
      <c r="W1" s="2"/>
      <c r="X1" s="2"/>
      <c r="Y1" s="2"/>
      <c r="Z1" s="2"/>
      <c r="AA1" s="2"/>
    </row>
    <row r="2" spans="1:51" ht="15" thickTop="1" thickBot="1" x14ac:dyDescent="0.2">
      <c r="A2" s="3" t="s">
        <v>0</v>
      </c>
      <c r="B2" s="39"/>
      <c r="C2" s="39"/>
      <c r="D2" s="39"/>
      <c r="E2" s="39"/>
      <c r="F2" s="4" t="s">
        <v>1</v>
      </c>
      <c r="G2" s="25" t="s">
        <v>2</v>
      </c>
      <c r="H2" s="92"/>
      <c r="I2" s="92"/>
      <c r="J2" s="92"/>
      <c r="K2" s="92"/>
      <c r="L2" s="92"/>
      <c r="M2" s="92"/>
      <c r="N2" s="288"/>
      <c r="O2" s="288"/>
      <c r="P2" s="289"/>
      <c r="Q2" s="5"/>
      <c r="R2" s="5"/>
      <c r="S2" s="5"/>
      <c r="T2" s="5"/>
      <c r="U2" s="5"/>
      <c r="V2" s="5"/>
      <c r="W2" s="5"/>
      <c r="X2" s="5"/>
      <c r="Y2" s="5"/>
      <c r="Z2" s="5"/>
      <c r="AA2" s="5"/>
    </row>
    <row r="3" spans="1:51" s="27" customFormat="1" ht="7.5" customHeight="1" thickTop="1" x14ac:dyDescent="0.15">
      <c r="A3" s="26"/>
      <c r="B3" s="91"/>
      <c r="C3" s="91"/>
      <c r="D3" s="91"/>
      <c r="E3" s="91"/>
      <c r="F3" s="91"/>
      <c r="G3" s="91"/>
      <c r="H3" s="91"/>
      <c r="I3" s="91"/>
      <c r="J3" s="91"/>
      <c r="K3" s="91"/>
      <c r="L3" s="91"/>
      <c r="M3" s="91"/>
      <c r="N3" s="91"/>
      <c r="O3" s="91"/>
      <c r="P3" s="91"/>
      <c r="Q3" s="91"/>
      <c r="R3" s="91"/>
      <c r="S3" s="91"/>
      <c r="T3" s="91"/>
      <c r="U3" s="91"/>
      <c r="V3" s="91"/>
      <c r="W3" s="91"/>
      <c r="X3" s="91"/>
      <c r="Y3" s="91"/>
      <c r="Z3" s="91"/>
      <c r="AA3" s="19"/>
    </row>
    <row r="4" spans="1:51" s="27" customFormat="1" ht="15" customHeight="1" x14ac:dyDescent="0.15">
      <c r="A4" s="26"/>
      <c r="B4" s="91"/>
      <c r="C4" s="290" t="s">
        <v>312</v>
      </c>
      <c r="D4" s="291"/>
      <c r="E4" s="291"/>
      <c r="F4" s="291"/>
      <c r="G4" s="291"/>
      <c r="H4" s="291"/>
      <c r="I4" s="291"/>
      <c r="J4" s="291"/>
      <c r="K4" s="291"/>
      <c r="L4" s="291"/>
      <c r="M4" s="291"/>
      <c r="N4" s="291"/>
      <c r="O4" s="291"/>
      <c r="P4" s="291"/>
      <c r="Q4" s="291"/>
      <c r="R4" s="291"/>
      <c r="S4" s="291"/>
      <c r="T4" s="291"/>
      <c r="U4" s="291"/>
      <c r="V4" s="291"/>
      <c r="W4" s="291"/>
      <c r="X4" s="91"/>
      <c r="Y4" s="91"/>
      <c r="Z4" s="91"/>
      <c r="AA4" s="19"/>
    </row>
    <row r="5" spans="1:51" s="27" customFormat="1" ht="2.25" customHeight="1" thickBot="1" x14ac:dyDescent="0.2">
      <c r="A5" s="22"/>
      <c r="B5" s="23"/>
      <c r="C5" s="23"/>
      <c r="D5" s="23"/>
      <c r="E5" s="23"/>
      <c r="F5" s="23"/>
      <c r="G5" s="23"/>
      <c r="H5" s="23"/>
      <c r="I5" s="23"/>
      <c r="J5" s="23"/>
      <c r="K5" s="23"/>
      <c r="L5" s="23"/>
      <c r="M5" s="23"/>
      <c r="N5" s="23"/>
      <c r="O5" s="23"/>
      <c r="P5" s="23"/>
      <c r="Q5" s="23"/>
      <c r="R5" s="23"/>
      <c r="S5" s="23"/>
      <c r="T5" s="23"/>
      <c r="U5" s="23"/>
      <c r="V5" s="23"/>
      <c r="W5" s="23"/>
      <c r="X5" s="23"/>
      <c r="Y5" s="23"/>
      <c r="Z5" s="23"/>
      <c r="AA5" s="24"/>
    </row>
    <row r="6" spans="1:51" ht="18" customHeight="1" x14ac:dyDescent="0.15">
      <c r="A6" s="292" t="s">
        <v>12</v>
      </c>
      <c r="B6" s="293"/>
      <c r="C6" s="293"/>
      <c r="D6" s="294" t="s">
        <v>13</v>
      </c>
      <c r="E6" s="295"/>
      <c r="F6" s="295"/>
      <c r="G6" s="295"/>
      <c r="H6" s="295"/>
      <c r="I6" s="295"/>
      <c r="J6" s="295"/>
      <c r="K6" s="295"/>
      <c r="L6" s="295"/>
      <c r="M6" s="295"/>
      <c r="N6" s="295"/>
      <c r="O6" s="295"/>
      <c r="P6" s="295"/>
      <c r="Q6" s="295"/>
      <c r="R6" s="295"/>
      <c r="S6" s="295"/>
      <c r="T6" s="295"/>
      <c r="U6" s="295"/>
      <c r="V6" s="295"/>
      <c r="W6" s="295"/>
      <c r="X6" s="296"/>
      <c r="Y6" s="76" t="s">
        <v>3</v>
      </c>
      <c r="Z6" s="640" t="s">
        <v>328</v>
      </c>
      <c r="AA6" s="641"/>
    </row>
    <row r="7" spans="1:51" ht="38.25" customHeight="1" thickBot="1" x14ac:dyDescent="0.2">
      <c r="A7" s="283"/>
      <c r="B7" s="284"/>
      <c r="C7" s="284"/>
      <c r="D7" s="283"/>
      <c r="E7" s="284"/>
      <c r="F7" s="284"/>
      <c r="G7" s="284"/>
      <c r="H7" s="284"/>
      <c r="I7" s="284"/>
      <c r="J7" s="284"/>
      <c r="K7" s="284"/>
      <c r="L7" s="284"/>
      <c r="M7" s="284"/>
      <c r="N7" s="284"/>
      <c r="O7" s="284"/>
      <c r="P7" s="284"/>
      <c r="Q7" s="284"/>
      <c r="R7" s="284"/>
      <c r="S7" s="284"/>
      <c r="T7" s="284"/>
      <c r="U7" s="284"/>
      <c r="V7" s="284"/>
      <c r="W7" s="284"/>
      <c r="X7" s="285"/>
      <c r="Y7" s="77" t="s">
        <v>4</v>
      </c>
      <c r="Z7" s="286" t="s">
        <v>329</v>
      </c>
      <c r="AA7" s="287"/>
    </row>
    <row r="8" spans="1:51" ht="15" customHeight="1" x14ac:dyDescent="0.15">
      <c r="A8" s="218" t="s">
        <v>318</v>
      </c>
      <c r="B8" s="120"/>
      <c r="C8" s="120"/>
      <c r="D8" s="120"/>
      <c r="E8" s="120"/>
      <c r="F8" s="120"/>
      <c r="G8" s="121"/>
      <c r="H8" s="120"/>
      <c r="I8" s="120"/>
      <c r="J8" s="120"/>
      <c r="K8" s="120"/>
      <c r="L8" s="120"/>
      <c r="M8" s="120"/>
      <c r="N8" s="120"/>
      <c r="O8" s="120"/>
      <c r="P8" s="120"/>
      <c r="Q8" s="120"/>
      <c r="R8" s="120"/>
      <c r="S8" s="120"/>
      <c r="T8" s="120"/>
      <c r="U8" s="636" t="s">
        <v>21</v>
      </c>
      <c r="V8" s="637"/>
      <c r="W8" s="637"/>
      <c r="X8" s="638"/>
      <c r="Y8" s="638"/>
      <c r="Z8" s="638"/>
      <c r="AA8" s="639"/>
    </row>
    <row r="9" spans="1:51" x14ac:dyDescent="0.15">
      <c r="A9" s="119"/>
      <c r="B9" s="120"/>
      <c r="C9" s="120"/>
      <c r="D9" s="120"/>
      <c r="E9" s="120"/>
      <c r="F9" s="120"/>
      <c r="G9" s="122" t="s">
        <v>305</v>
      </c>
      <c r="H9" s="123"/>
      <c r="I9" s="123"/>
      <c r="J9" s="123"/>
      <c r="K9" s="123"/>
      <c r="L9" s="123"/>
      <c r="M9" s="123"/>
      <c r="N9" s="123"/>
      <c r="O9" s="123"/>
      <c r="P9" s="123"/>
      <c r="Q9" s="123"/>
      <c r="R9" s="123"/>
      <c r="S9" s="123"/>
      <c r="T9" s="123"/>
      <c r="U9" s="623" t="s">
        <v>5</v>
      </c>
      <c r="V9" s="624"/>
      <c r="W9" s="624"/>
      <c r="X9" s="574" t="s">
        <v>217</v>
      </c>
      <c r="Y9" s="574"/>
      <c r="Z9" s="574"/>
      <c r="AA9" s="622"/>
    </row>
    <row r="10" spans="1:51" x14ac:dyDescent="0.15">
      <c r="A10" s="628" t="s">
        <v>5</v>
      </c>
      <c r="B10" s="629"/>
      <c r="C10" s="574" t="s">
        <v>217</v>
      </c>
      <c r="D10" s="574"/>
      <c r="E10" s="574"/>
      <c r="F10" s="574"/>
      <c r="G10" s="630" t="s">
        <v>306</v>
      </c>
      <c r="H10" s="630"/>
      <c r="I10" s="630"/>
      <c r="J10" s="631"/>
      <c r="K10" s="631"/>
      <c r="L10" s="631"/>
      <c r="M10" s="631"/>
      <c r="N10" s="631"/>
      <c r="O10" s="631"/>
      <c r="P10" s="631"/>
      <c r="Q10" s="631"/>
      <c r="R10" s="631"/>
      <c r="S10" s="631"/>
      <c r="T10" s="632"/>
      <c r="U10" s="490" t="s">
        <v>22</v>
      </c>
      <c r="V10" s="633"/>
      <c r="W10" s="633"/>
      <c r="X10" s="574" t="s">
        <v>218</v>
      </c>
      <c r="Y10" s="574"/>
      <c r="Z10" s="574"/>
      <c r="AA10" s="622"/>
    </row>
    <row r="11" spans="1:51" x14ac:dyDescent="0.15">
      <c r="A11" s="618" t="s">
        <v>6</v>
      </c>
      <c r="B11" s="619"/>
      <c r="C11" s="620" t="s">
        <v>218</v>
      </c>
      <c r="D11" s="620"/>
      <c r="E11" s="620"/>
      <c r="F11" s="620"/>
      <c r="G11" s="217" t="s">
        <v>307</v>
      </c>
      <c r="H11" s="621"/>
      <c r="I11" s="621"/>
      <c r="J11" s="621"/>
      <c r="K11" s="621"/>
      <c r="L11" s="621"/>
      <c r="M11" s="621"/>
      <c r="N11" s="621"/>
      <c r="O11" s="621"/>
      <c r="P11" s="621"/>
      <c r="Q11" s="621"/>
      <c r="R11" s="621"/>
      <c r="S11" s="621"/>
      <c r="T11" s="622"/>
      <c r="U11" s="623" t="s">
        <v>20</v>
      </c>
      <c r="V11" s="624"/>
      <c r="W11" s="624"/>
      <c r="X11" s="574" t="s">
        <v>219</v>
      </c>
      <c r="Y11" s="574"/>
      <c r="Z11" s="574"/>
      <c r="AA11" s="626" t="s">
        <v>11</v>
      </c>
    </row>
    <row r="12" spans="1:51" ht="14.25" thickBot="1" x14ac:dyDescent="0.2">
      <c r="A12" s="311" t="s">
        <v>295</v>
      </c>
      <c r="B12" s="312"/>
      <c r="C12" s="634" t="s">
        <v>216</v>
      </c>
      <c r="D12" s="634"/>
      <c r="E12" s="634"/>
      <c r="F12" s="634"/>
      <c r="G12" s="634"/>
      <c r="H12" s="634"/>
      <c r="I12" s="634"/>
      <c r="J12" s="634"/>
      <c r="K12" s="634"/>
      <c r="L12" s="634"/>
      <c r="M12" s="634"/>
      <c r="N12" s="634"/>
      <c r="O12" s="634"/>
      <c r="P12" s="634"/>
      <c r="Q12" s="634"/>
      <c r="R12" s="634"/>
      <c r="S12" s="634"/>
      <c r="T12" s="635"/>
      <c r="U12" s="40"/>
      <c r="V12" s="32"/>
      <c r="W12" s="32"/>
      <c r="X12" s="625"/>
      <c r="Y12" s="625"/>
      <c r="Z12" s="625"/>
      <c r="AA12" s="627"/>
    </row>
    <row r="13" spans="1:51" ht="17.25" customHeight="1" x14ac:dyDescent="0.15">
      <c r="A13" s="125" t="s">
        <v>316</v>
      </c>
      <c r="B13" s="126"/>
      <c r="C13" s="127" t="s">
        <v>330</v>
      </c>
      <c r="D13" s="127"/>
      <c r="E13" s="127" t="s">
        <v>309</v>
      </c>
      <c r="F13" s="72"/>
      <c r="G13" s="72" t="s">
        <v>310</v>
      </c>
      <c r="H13" s="127"/>
      <c r="I13" s="128" t="s">
        <v>317</v>
      </c>
      <c r="J13" s="73"/>
      <c r="K13" s="6"/>
      <c r="L13" s="42"/>
      <c r="M13" s="6"/>
      <c r="N13" s="43"/>
      <c r="O13" s="44"/>
      <c r="P13" s="16"/>
      <c r="Q13" s="16"/>
      <c r="R13" s="16"/>
      <c r="S13" s="6"/>
      <c r="T13" s="95"/>
      <c r="U13" s="95"/>
      <c r="V13" s="95"/>
      <c r="W13" s="316"/>
      <c r="X13" s="316"/>
      <c r="Y13" s="96"/>
      <c r="Z13" s="371" t="s">
        <v>9</v>
      </c>
      <c r="AA13" s="415"/>
    </row>
    <row r="14" spans="1:51" ht="17.25" customHeight="1" x14ac:dyDescent="0.15">
      <c r="A14" s="10" t="s">
        <v>33</v>
      </c>
      <c r="B14" s="2"/>
      <c r="C14" s="2"/>
      <c r="D14" s="2"/>
      <c r="E14" s="2"/>
      <c r="F14" s="36"/>
      <c r="G14" s="36"/>
      <c r="H14" s="36"/>
      <c r="I14" s="36"/>
      <c r="J14" s="36"/>
      <c r="K14" s="36"/>
      <c r="L14" s="36"/>
      <c r="M14" s="84"/>
      <c r="N14" s="36"/>
      <c r="O14" s="36"/>
      <c r="P14" s="37"/>
      <c r="Q14" s="37"/>
      <c r="R14" s="37"/>
      <c r="S14" s="2"/>
      <c r="T14" s="98"/>
      <c r="U14" s="98"/>
      <c r="V14" s="98"/>
      <c r="W14" s="38"/>
      <c r="X14" s="38"/>
      <c r="Y14" s="93"/>
      <c r="Z14" s="416"/>
      <c r="AA14" s="417"/>
    </row>
    <row r="15" spans="1:51" ht="17.25" customHeight="1" thickBot="1" x14ac:dyDescent="0.2">
      <c r="A15" s="158"/>
      <c r="B15" s="2"/>
      <c r="C15" s="2"/>
      <c r="D15" s="2"/>
      <c r="E15" s="2"/>
      <c r="F15" s="36"/>
      <c r="G15" s="36"/>
      <c r="H15" s="36"/>
      <c r="I15" s="36"/>
      <c r="J15" s="36"/>
      <c r="K15" s="36"/>
      <c r="L15" s="36"/>
      <c r="M15" s="36"/>
      <c r="N15" s="36"/>
      <c r="O15" s="36"/>
      <c r="P15" s="37"/>
      <c r="Q15" s="37"/>
      <c r="R15" s="37"/>
      <c r="S15" s="2"/>
      <c r="T15" s="98"/>
      <c r="U15" s="98"/>
      <c r="V15" s="98"/>
      <c r="W15" s="38"/>
      <c r="X15" s="38"/>
      <c r="Y15" s="93"/>
      <c r="Z15" s="416"/>
      <c r="AA15" s="417"/>
    </row>
    <row r="16" spans="1:51" s="17" customFormat="1" ht="13.5" customHeight="1" x14ac:dyDescent="0.15">
      <c r="A16" s="323" t="s">
        <v>308</v>
      </c>
      <c r="B16" s="325" t="s">
        <v>199</v>
      </c>
      <c r="C16" s="327" t="s">
        <v>214</v>
      </c>
      <c r="D16" s="328"/>
      <c r="E16" s="328"/>
      <c r="F16" s="329"/>
      <c r="G16" s="330" t="s">
        <v>196</v>
      </c>
      <c r="H16" s="331"/>
      <c r="I16" s="330" t="s">
        <v>197</v>
      </c>
      <c r="J16" s="334"/>
      <c r="K16" s="334"/>
      <c r="L16" s="334"/>
      <c r="M16" s="331"/>
      <c r="N16" s="336" t="s">
        <v>198</v>
      </c>
      <c r="O16" s="337"/>
      <c r="P16" s="337"/>
      <c r="Q16" s="337"/>
      <c r="R16" s="337"/>
      <c r="S16" s="338"/>
      <c r="T16" s="336" t="s">
        <v>285</v>
      </c>
      <c r="U16" s="337"/>
      <c r="V16" s="337"/>
      <c r="W16" s="337"/>
      <c r="X16" s="337"/>
      <c r="Y16" s="342" t="s">
        <v>35</v>
      </c>
      <c r="Z16" s="416"/>
      <c r="AA16" s="417"/>
      <c r="AB16" s="18"/>
      <c r="AC16" s="18"/>
      <c r="AD16" s="18"/>
      <c r="AE16" s="18"/>
      <c r="AF16" s="80"/>
      <c r="AG16" s="86" t="s">
        <v>200</v>
      </c>
      <c r="AH16" s="83"/>
      <c r="AI16" s="97"/>
      <c r="AJ16" s="97"/>
      <c r="AK16" s="97"/>
      <c r="AL16" s="97"/>
      <c r="AM16" s="97"/>
      <c r="AN16" s="97"/>
      <c r="AO16" s="97"/>
      <c r="AP16" s="97"/>
      <c r="AQ16" s="97"/>
      <c r="AR16" s="97"/>
      <c r="AS16" s="97"/>
      <c r="AT16" s="6"/>
      <c r="AU16" s="81"/>
      <c r="AV16"/>
      <c r="AW16"/>
      <c r="AX16"/>
      <c r="AY16"/>
    </row>
    <row r="17" spans="1:51" s="17" customFormat="1" x14ac:dyDescent="0.15">
      <c r="A17" s="324"/>
      <c r="B17" s="326"/>
      <c r="C17" s="129" t="s">
        <v>26</v>
      </c>
      <c r="D17" s="129" t="s">
        <v>30</v>
      </c>
      <c r="E17" s="129" t="s">
        <v>187</v>
      </c>
      <c r="F17" s="130" t="s">
        <v>32</v>
      </c>
      <c r="G17" s="332"/>
      <c r="H17" s="333"/>
      <c r="I17" s="332"/>
      <c r="J17" s="335"/>
      <c r="K17" s="335"/>
      <c r="L17" s="335"/>
      <c r="M17" s="333"/>
      <c r="N17" s="339"/>
      <c r="O17" s="340"/>
      <c r="P17" s="340"/>
      <c r="Q17" s="340"/>
      <c r="R17" s="340"/>
      <c r="S17" s="341"/>
      <c r="T17" s="339"/>
      <c r="U17" s="340"/>
      <c r="V17" s="340"/>
      <c r="W17" s="340"/>
      <c r="X17" s="340"/>
      <c r="Y17" s="343"/>
      <c r="Z17" s="616"/>
      <c r="AA17" s="617"/>
      <c r="AB17" s="18"/>
      <c r="AC17" s="18"/>
      <c r="AD17" s="18"/>
      <c r="AE17" s="18"/>
      <c r="AF17" s="10"/>
      <c r="AG17" s="2" t="s">
        <v>199</v>
      </c>
      <c r="AH17" t="s">
        <v>196</v>
      </c>
      <c r="AI17"/>
      <c r="AJ17" t="s">
        <v>197</v>
      </c>
      <c r="AK17"/>
      <c r="AL17"/>
      <c r="AM17"/>
      <c r="AN17"/>
      <c r="AO17" t="s">
        <v>198</v>
      </c>
      <c r="AP17" s="2"/>
      <c r="AQ17" s="2"/>
      <c r="AR17" s="2"/>
      <c r="AS17" s="2"/>
      <c r="AT17" s="2"/>
      <c r="AU17" s="82"/>
      <c r="AV17"/>
      <c r="AW17"/>
      <c r="AX17"/>
      <c r="AY17"/>
    </row>
    <row r="18" spans="1:51" s="17" customFormat="1" ht="22.5" customHeight="1" x14ac:dyDescent="0.15">
      <c r="A18" s="74"/>
      <c r="B18" s="159">
        <v>43129</v>
      </c>
      <c r="C18" s="201"/>
      <c r="D18" s="201"/>
      <c r="E18" s="201"/>
      <c r="F18" s="202">
        <f>SUM(C18:E18)</f>
        <v>0</v>
      </c>
      <c r="G18" s="605" t="s">
        <v>228</v>
      </c>
      <c r="H18" s="606"/>
      <c r="I18" s="605" t="s">
        <v>229</v>
      </c>
      <c r="J18" s="607"/>
      <c r="K18" s="607"/>
      <c r="L18" s="607"/>
      <c r="M18" s="606"/>
      <c r="N18" s="615" t="s">
        <v>325</v>
      </c>
      <c r="O18" s="607"/>
      <c r="P18" s="607"/>
      <c r="Q18" s="607"/>
      <c r="R18" s="607"/>
      <c r="S18" s="607"/>
      <c r="T18" s="611" t="s">
        <v>230</v>
      </c>
      <c r="U18" s="612"/>
      <c r="V18" s="612"/>
      <c r="W18" s="612"/>
      <c r="X18" s="612"/>
      <c r="Y18" s="144"/>
      <c r="Z18" s="613" t="s">
        <v>231</v>
      </c>
      <c r="AA18" s="614"/>
      <c r="AB18" s="18"/>
      <c r="AC18" s="18"/>
      <c r="AD18" s="18"/>
      <c r="AE18" s="18"/>
      <c r="AF18" s="10"/>
      <c r="AG18" s="85" t="str">
        <f>IFERROR(VLOOKUP($A18,#REF!,2,FALSE),"")</f>
        <v/>
      </c>
      <c r="AH18" s="599" t="str">
        <f>IF($A18="","",IF(#REF!="日額（教職員・学生）",VLOOKUP($A18,#REF!,3,FALSE),VLOOKUP($A18,#REF!,5,FALSE)))</f>
        <v/>
      </c>
      <c r="AI18" s="610"/>
      <c r="AJ18" s="599" t="str">
        <f>IF($A18="","",IF(#REF!="日額（教職員・学生）",VLOOKUP($A18,#REF!,5,FALSE),VLOOKUP($A18,#REF!,3,FALSE)))</f>
        <v/>
      </c>
      <c r="AK18" s="600"/>
      <c r="AL18" s="600"/>
      <c r="AM18" s="600"/>
      <c r="AN18" s="610"/>
      <c r="AO18" s="599" t="str">
        <f>IFERROR(VLOOKUP($A18,#REF!,6,FALSE),"")</f>
        <v/>
      </c>
      <c r="AP18" s="600"/>
      <c r="AQ18" s="600"/>
      <c r="AR18" s="600"/>
      <c r="AS18" s="600"/>
      <c r="AT18" s="600"/>
      <c r="AU18" s="82"/>
      <c r="AV18"/>
      <c r="AW18"/>
      <c r="AX18"/>
      <c r="AY18"/>
    </row>
    <row r="19" spans="1:51" s="17" customFormat="1" ht="18" customHeight="1" x14ac:dyDescent="0.15">
      <c r="A19" s="74"/>
      <c r="B19" s="159">
        <v>43130</v>
      </c>
      <c r="C19" s="201"/>
      <c r="D19" s="201"/>
      <c r="E19" s="201"/>
      <c r="F19" s="202">
        <f t="shared" ref="F19:F26" si="0">SUM(C19:E19)</f>
        <v>0</v>
      </c>
      <c r="G19" s="605" t="s">
        <v>229</v>
      </c>
      <c r="H19" s="606"/>
      <c r="I19" s="605" t="s">
        <v>228</v>
      </c>
      <c r="J19" s="607"/>
      <c r="K19" s="607"/>
      <c r="L19" s="607"/>
      <c r="M19" s="606"/>
      <c r="N19" s="605"/>
      <c r="O19" s="607"/>
      <c r="P19" s="607"/>
      <c r="Q19" s="607"/>
      <c r="R19" s="607"/>
      <c r="S19" s="607"/>
      <c r="T19" s="611"/>
      <c r="U19" s="612"/>
      <c r="V19" s="612"/>
      <c r="W19" s="612"/>
      <c r="X19" s="612"/>
      <c r="Y19" s="144"/>
      <c r="Z19" s="613"/>
      <c r="AA19" s="614"/>
      <c r="AB19" s="18"/>
      <c r="AC19" s="18"/>
      <c r="AD19" s="18"/>
      <c r="AE19" s="18"/>
      <c r="AF19" s="10"/>
      <c r="AG19" s="85" t="str">
        <f>IFERROR(VLOOKUP($A19,#REF!,2,FALSE),"")</f>
        <v/>
      </c>
      <c r="AH19" s="599" t="str">
        <f>IF($A19="","",IF(#REF!="日額（教職員・学生）",VLOOKUP($A19,#REF!,3,FALSE),VLOOKUP($A19,#REF!,5,FALSE)))</f>
        <v/>
      </c>
      <c r="AI19" s="610"/>
      <c r="AJ19" s="599" t="str">
        <f>IF($A19="","",IF(#REF!="日額（教職員・学生）",VLOOKUP($A19,#REF!,5,FALSE),VLOOKUP($A19,#REF!,3,FALSE)))</f>
        <v/>
      </c>
      <c r="AK19" s="600"/>
      <c r="AL19" s="600"/>
      <c r="AM19" s="600"/>
      <c r="AN19" s="610"/>
      <c r="AO19" s="599" t="str">
        <f>IFERROR(VLOOKUP($A19,#REF!,6,FALSE),"")</f>
        <v/>
      </c>
      <c r="AP19" s="600"/>
      <c r="AQ19" s="600"/>
      <c r="AR19" s="600"/>
      <c r="AS19" s="600"/>
      <c r="AT19" s="600"/>
      <c r="AU19" s="82"/>
      <c r="AV19"/>
      <c r="AW19"/>
      <c r="AX19"/>
      <c r="AY19"/>
    </row>
    <row r="20" spans="1:51" s="17" customFormat="1" ht="18" customHeight="1" x14ac:dyDescent="0.15">
      <c r="A20" s="74"/>
      <c r="B20" s="159"/>
      <c r="C20" s="201"/>
      <c r="D20" s="201"/>
      <c r="E20" s="201"/>
      <c r="F20" s="202">
        <f t="shared" si="0"/>
        <v>0</v>
      </c>
      <c r="G20" s="605"/>
      <c r="H20" s="606"/>
      <c r="I20" s="605"/>
      <c r="J20" s="607"/>
      <c r="K20" s="607"/>
      <c r="L20" s="607"/>
      <c r="M20" s="606"/>
      <c r="N20" s="605"/>
      <c r="O20" s="607"/>
      <c r="P20" s="607"/>
      <c r="Q20" s="607"/>
      <c r="R20" s="607"/>
      <c r="S20" s="607"/>
      <c r="T20" s="611"/>
      <c r="U20" s="612"/>
      <c r="V20" s="612"/>
      <c r="W20" s="612"/>
      <c r="X20" s="612"/>
      <c r="Y20" s="144"/>
      <c r="Z20" s="608"/>
      <c r="AA20" s="609"/>
      <c r="AB20" s="18"/>
      <c r="AC20" s="18"/>
      <c r="AD20" s="18"/>
      <c r="AE20" s="18"/>
      <c r="AF20" s="10"/>
      <c r="AG20" s="85" t="str">
        <f>IFERROR(VLOOKUP($A20,#REF!,2,FALSE),"")</f>
        <v/>
      </c>
      <c r="AH20" s="599" t="str">
        <f>IF($A20="","",IF(#REF!="日額（教職員・学生）",VLOOKUP($A20,#REF!,3,FALSE),VLOOKUP($A20,#REF!,5,FALSE)))</f>
        <v/>
      </c>
      <c r="AI20" s="610"/>
      <c r="AJ20" s="599" t="str">
        <f>IF($A20="","",IF(#REF!="日額（教職員・学生）",VLOOKUP($A20,#REF!,5,FALSE),VLOOKUP($A20,#REF!,3,FALSE)))</f>
        <v/>
      </c>
      <c r="AK20" s="600"/>
      <c r="AL20" s="600"/>
      <c r="AM20" s="600"/>
      <c r="AN20" s="610"/>
      <c r="AO20" s="599" t="str">
        <f>IFERROR(VLOOKUP($A20,#REF!,6,FALSE),"")</f>
        <v/>
      </c>
      <c r="AP20" s="600"/>
      <c r="AQ20" s="600"/>
      <c r="AR20" s="600"/>
      <c r="AS20" s="600"/>
      <c r="AT20" s="600"/>
      <c r="AU20" s="82"/>
      <c r="AV20"/>
      <c r="AW20"/>
      <c r="AX20"/>
      <c r="AY20"/>
    </row>
    <row r="21" spans="1:51" s="17" customFormat="1" ht="18" customHeight="1" x14ac:dyDescent="0.15">
      <c r="A21" s="74"/>
      <c r="B21" s="159"/>
      <c r="C21" s="201"/>
      <c r="D21" s="201"/>
      <c r="E21" s="201"/>
      <c r="F21" s="202">
        <f t="shared" si="0"/>
        <v>0</v>
      </c>
      <c r="G21" s="605"/>
      <c r="H21" s="606"/>
      <c r="I21" s="605"/>
      <c r="J21" s="607"/>
      <c r="K21" s="607"/>
      <c r="L21" s="607"/>
      <c r="M21" s="606"/>
      <c r="N21" s="605"/>
      <c r="O21" s="607"/>
      <c r="P21" s="607"/>
      <c r="Q21" s="607"/>
      <c r="R21" s="607"/>
      <c r="S21" s="607"/>
      <c r="T21" s="145"/>
      <c r="U21" s="146"/>
      <c r="V21" s="146"/>
      <c r="W21" s="146"/>
      <c r="X21" s="146"/>
      <c r="Y21" s="144"/>
      <c r="Z21" s="608"/>
      <c r="AA21" s="609"/>
      <c r="AB21" s="18"/>
      <c r="AC21" s="18"/>
      <c r="AD21" s="18"/>
      <c r="AE21" s="18"/>
      <c r="AF21" s="10"/>
      <c r="AG21" s="85" t="str">
        <f>IFERROR(VLOOKUP($A21,#REF!,2,FALSE),"")</f>
        <v/>
      </c>
      <c r="AH21" s="599" t="str">
        <f>IF($A21="","",IF(#REF!="日額（教職員・学生）",VLOOKUP($A21,#REF!,3,FALSE),VLOOKUP($A21,#REF!,5,FALSE)))</f>
        <v/>
      </c>
      <c r="AI21" s="610"/>
      <c r="AJ21" s="599" t="str">
        <f>IF($A21="","",IF(#REF!="日額（教職員・学生）",VLOOKUP($A21,#REF!,5,FALSE),VLOOKUP($A21,#REF!,3,FALSE)))</f>
        <v/>
      </c>
      <c r="AK21" s="600"/>
      <c r="AL21" s="600"/>
      <c r="AM21" s="600"/>
      <c r="AN21" s="610"/>
      <c r="AO21" s="599" t="str">
        <f>IFERROR(VLOOKUP($A21,#REF!,6,FALSE),"")</f>
        <v/>
      </c>
      <c r="AP21" s="600"/>
      <c r="AQ21" s="600"/>
      <c r="AR21" s="600"/>
      <c r="AS21" s="600"/>
      <c r="AT21" s="600"/>
      <c r="AU21" s="82"/>
      <c r="AV21"/>
      <c r="AW21"/>
      <c r="AX21"/>
      <c r="AY21"/>
    </row>
    <row r="22" spans="1:51" s="17" customFormat="1" ht="18" customHeight="1" x14ac:dyDescent="0.15">
      <c r="A22" s="74"/>
      <c r="B22" s="159"/>
      <c r="C22" s="201"/>
      <c r="D22" s="201"/>
      <c r="E22" s="201"/>
      <c r="F22" s="203">
        <f t="shared" si="0"/>
        <v>0</v>
      </c>
      <c r="G22" s="605"/>
      <c r="H22" s="606"/>
      <c r="I22" s="605"/>
      <c r="J22" s="607"/>
      <c r="K22" s="607"/>
      <c r="L22" s="607"/>
      <c r="M22" s="606"/>
      <c r="N22" s="605"/>
      <c r="O22" s="607"/>
      <c r="P22" s="607"/>
      <c r="Q22" s="607"/>
      <c r="R22" s="607"/>
      <c r="S22" s="607"/>
      <c r="T22" s="145"/>
      <c r="U22" s="146"/>
      <c r="V22" s="146"/>
      <c r="W22" s="146"/>
      <c r="X22" s="146"/>
      <c r="Y22" s="144"/>
      <c r="Z22" s="608"/>
      <c r="AA22" s="609"/>
      <c r="AB22" s="18"/>
      <c r="AC22" s="18"/>
      <c r="AD22" s="18"/>
      <c r="AE22" s="18"/>
      <c r="AF22" s="10"/>
      <c r="AG22" s="85" t="str">
        <f>IFERROR(VLOOKUP($A22,#REF!,2,FALSE),"")</f>
        <v/>
      </c>
      <c r="AH22" s="599" t="str">
        <f>IF($A22="","",IF(#REF!="日額（教職員・学生）",VLOOKUP($A22,#REF!,3,FALSE),VLOOKUP($A22,#REF!,5,FALSE)))</f>
        <v/>
      </c>
      <c r="AI22" s="610"/>
      <c r="AJ22" s="599" t="str">
        <f>IF($A22="","",IF(#REF!="日額（教職員・学生）",VLOOKUP($A22,#REF!,5,FALSE),VLOOKUP($A22,#REF!,3,FALSE)))</f>
        <v/>
      </c>
      <c r="AK22" s="600"/>
      <c r="AL22" s="600"/>
      <c r="AM22" s="600"/>
      <c r="AN22" s="610"/>
      <c r="AO22" s="599" t="str">
        <f>IFERROR(VLOOKUP($A22,#REF!,6,FALSE),"")</f>
        <v/>
      </c>
      <c r="AP22" s="600"/>
      <c r="AQ22" s="600"/>
      <c r="AR22" s="600"/>
      <c r="AS22" s="600"/>
      <c r="AT22" s="600"/>
      <c r="AU22" s="82"/>
      <c r="AV22"/>
      <c r="AW22"/>
      <c r="AX22"/>
      <c r="AY22"/>
    </row>
    <row r="23" spans="1:51" s="17" customFormat="1" ht="18" customHeight="1" x14ac:dyDescent="0.15">
      <c r="A23" s="74"/>
      <c r="B23" s="159"/>
      <c r="C23" s="201"/>
      <c r="D23" s="201"/>
      <c r="E23" s="201"/>
      <c r="F23" s="203">
        <f t="shared" si="0"/>
        <v>0</v>
      </c>
      <c r="G23" s="605"/>
      <c r="H23" s="606"/>
      <c r="I23" s="605"/>
      <c r="J23" s="607"/>
      <c r="K23" s="607"/>
      <c r="L23" s="607"/>
      <c r="M23" s="606"/>
      <c r="N23" s="605"/>
      <c r="O23" s="607"/>
      <c r="P23" s="607"/>
      <c r="Q23" s="607"/>
      <c r="R23" s="607"/>
      <c r="S23" s="607"/>
      <c r="T23" s="145"/>
      <c r="U23" s="146"/>
      <c r="V23" s="146"/>
      <c r="W23" s="146"/>
      <c r="X23" s="146"/>
      <c r="Y23" s="144"/>
      <c r="Z23" s="608"/>
      <c r="AA23" s="609"/>
      <c r="AB23" s="18"/>
      <c r="AC23" s="18"/>
      <c r="AD23" s="18"/>
      <c r="AE23" s="18"/>
      <c r="AF23" s="10"/>
      <c r="AG23" s="85" t="str">
        <f>IFERROR(VLOOKUP($A23,#REF!,2,FALSE),"")</f>
        <v/>
      </c>
      <c r="AH23" s="599" t="str">
        <f>IF($A23="","",IF(#REF!="日額（教職員・学生）",VLOOKUP($A23,#REF!,3,FALSE),VLOOKUP($A23,#REF!,5,FALSE)))</f>
        <v/>
      </c>
      <c r="AI23" s="610"/>
      <c r="AJ23" s="599" t="str">
        <f>IF($A23="","",IF(#REF!="日額（教職員・学生）",VLOOKUP($A23,#REF!,5,FALSE),VLOOKUP($A23,#REF!,3,FALSE)))</f>
        <v/>
      </c>
      <c r="AK23" s="600"/>
      <c r="AL23" s="600"/>
      <c r="AM23" s="600"/>
      <c r="AN23" s="610"/>
      <c r="AO23" s="599" t="str">
        <f>IFERROR(VLOOKUP($A23,#REF!,6,FALSE),"")</f>
        <v/>
      </c>
      <c r="AP23" s="600"/>
      <c r="AQ23" s="600"/>
      <c r="AR23" s="600"/>
      <c r="AS23" s="600"/>
      <c r="AT23" s="600"/>
      <c r="AU23" s="82"/>
      <c r="AV23"/>
      <c r="AW23"/>
      <c r="AX23"/>
      <c r="AY23"/>
    </row>
    <row r="24" spans="1:51" s="17" customFormat="1" ht="18" customHeight="1" x14ac:dyDescent="0.15">
      <c r="A24" s="74"/>
      <c r="B24" s="159"/>
      <c r="C24" s="201"/>
      <c r="D24" s="201"/>
      <c r="E24" s="201"/>
      <c r="F24" s="203">
        <f t="shared" si="0"/>
        <v>0</v>
      </c>
      <c r="G24" s="605"/>
      <c r="H24" s="606"/>
      <c r="I24" s="605"/>
      <c r="J24" s="607"/>
      <c r="K24" s="607"/>
      <c r="L24" s="607"/>
      <c r="M24" s="606"/>
      <c r="N24" s="605"/>
      <c r="O24" s="607"/>
      <c r="P24" s="607"/>
      <c r="Q24" s="607"/>
      <c r="R24" s="607"/>
      <c r="S24" s="607"/>
      <c r="T24" s="145"/>
      <c r="U24" s="146"/>
      <c r="V24" s="146"/>
      <c r="W24" s="146"/>
      <c r="X24" s="146"/>
      <c r="Y24" s="144"/>
      <c r="Z24" s="608"/>
      <c r="AA24" s="609"/>
      <c r="AB24" s="18"/>
      <c r="AC24" s="18"/>
      <c r="AD24" s="18"/>
      <c r="AE24" s="18"/>
      <c r="AF24" s="10"/>
      <c r="AG24" s="85" t="str">
        <f>IFERROR(VLOOKUP($A24,#REF!,2,FALSE),"")</f>
        <v/>
      </c>
      <c r="AH24" s="599" t="str">
        <f>IF($A24="","",IF(#REF!="日額（教職員・学生）",VLOOKUP($A24,#REF!,3,FALSE),VLOOKUP($A24,#REF!,5,FALSE)))</f>
        <v/>
      </c>
      <c r="AI24" s="610"/>
      <c r="AJ24" s="599" t="str">
        <f>IF($A24="","",IF(#REF!="日額（教職員・学生）",VLOOKUP($A24,#REF!,5,FALSE),VLOOKUP($A24,#REF!,3,FALSE)))</f>
        <v/>
      </c>
      <c r="AK24" s="600"/>
      <c r="AL24" s="600"/>
      <c r="AM24" s="600"/>
      <c r="AN24" s="610"/>
      <c r="AO24" s="599" t="str">
        <f>IFERROR(VLOOKUP($A24,#REF!,6,FALSE),"")</f>
        <v/>
      </c>
      <c r="AP24" s="600"/>
      <c r="AQ24" s="600"/>
      <c r="AR24" s="600"/>
      <c r="AS24" s="600"/>
      <c r="AT24" s="600"/>
      <c r="AU24" s="82"/>
      <c r="AV24"/>
      <c r="AW24"/>
      <c r="AX24"/>
      <c r="AY24"/>
    </row>
    <row r="25" spans="1:51" s="17" customFormat="1" ht="18" customHeight="1" x14ac:dyDescent="0.15">
      <c r="A25" s="74"/>
      <c r="B25" s="159"/>
      <c r="C25" s="201"/>
      <c r="D25" s="201"/>
      <c r="E25" s="201"/>
      <c r="F25" s="203">
        <f t="shared" si="0"/>
        <v>0</v>
      </c>
      <c r="G25" s="605"/>
      <c r="H25" s="606"/>
      <c r="I25" s="605"/>
      <c r="J25" s="607"/>
      <c r="K25" s="607"/>
      <c r="L25" s="607"/>
      <c r="M25" s="606"/>
      <c r="N25" s="605"/>
      <c r="O25" s="607"/>
      <c r="P25" s="607"/>
      <c r="Q25" s="607"/>
      <c r="R25" s="607"/>
      <c r="S25" s="607"/>
      <c r="T25" s="145"/>
      <c r="U25" s="146"/>
      <c r="V25" s="146"/>
      <c r="W25" s="146"/>
      <c r="X25" s="146"/>
      <c r="Y25" s="144"/>
      <c r="Z25" s="608"/>
      <c r="AA25" s="609"/>
      <c r="AB25" s="18"/>
      <c r="AC25" s="18"/>
      <c r="AD25" s="18"/>
      <c r="AE25" s="18"/>
      <c r="AF25" s="10"/>
      <c r="AG25" s="85" t="str">
        <f>IFERROR(VLOOKUP($A25,#REF!,2,FALSE),"")</f>
        <v/>
      </c>
      <c r="AH25" s="599" t="str">
        <f>IF($A25="","",IF(#REF!="日額（教職員・学生）",VLOOKUP($A25,#REF!,3,FALSE),VLOOKUP($A25,#REF!,5,FALSE)))</f>
        <v/>
      </c>
      <c r="AI25" s="610"/>
      <c r="AJ25" s="599" t="str">
        <f>IF($A25="","",IF(#REF!="日額（教職員・学生）",VLOOKUP($A25,#REF!,5,FALSE),VLOOKUP($A25,#REF!,3,FALSE)))</f>
        <v/>
      </c>
      <c r="AK25" s="600"/>
      <c r="AL25" s="600"/>
      <c r="AM25" s="600"/>
      <c r="AN25" s="610"/>
      <c r="AO25" s="599" t="str">
        <f>IFERROR(VLOOKUP($A25,#REF!,6,FALSE),"")</f>
        <v/>
      </c>
      <c r="AP25" s="600"/>
      <c r="AQ25" s="600"/>
      <c r="AR25" s="600"/>
      <c r="AS25" s="600"/>
      <c r="AT25" s="600"/>
      <c r="AU25" s="82"/>
      <c r="AV25"/>
      <c r="AW25"/>
      <c r="AX25"/>
      <c r="AY25"/>
    </row>
    <row r="26" spans="1:51" s="17" customFormat="1" ht="18" customHeight="1" thickBot="1" x14ac:dyDescent="0.2">
      <c r="A26" s="114"/>
      <c r="B26" s="159"/>
      <c r="C26" s="204"/>
      <c r="D26" s="204"/>
      <c r="E26" s="205"/>
      <c r="F26" s="206">
        <f t="shared" si="0"/>
        <v>0</v>
      </c>
      <c r="G26" s="605"/>
      <c r="H26" s="606"/>
      <c r="I26" s="605"/>
      <c r="J26" s="607"/>
      <c r="K26" s="607"/>
      <c r="L26" s="607"/>
      <c r="M26" s="606"/>
      <c r="N26" s="605"/>
      <c r="O26" s="607"/>
      <c r="P26" s="607"/>
      <c r="Q26" s="607"/>
      <c r="R26" s="607"/>
      <c r="S26" s="607"/>
      <c r="T26" s="145"/>
      <c r="U26" s="146"/>
      <c r="V26" s="146"/>
      <c r="W26" s="146"/>
      <c r="X26" s="146"/>
      <c r="Y26" s="144"/>
      <c r="Z26" s="608"/>
      <c r="AA26" s="609"/>
      <c r="AB26" s="18"/>
      <c r="AC26" s="18"/>
      <c r="AD26" s="18"/>
      <c r="AE26" s="18"/>
      <c r="AF26" s="10"/>
      <c r="AG26" s="85" t="str">
        <f>IFERROR(VLOOKUP($A26,#REF!,2,FALSE),"")</f>
        <v/>
      </c>
      <c r="AH26" s="599" t="str">
        <f>IF($A26="","",IF(#REF!="日額（教職員・学生）",VLOOKUP($A26,#REF!,3,FALSE),VLOOKUP($A26,#REF!,5,FALSE)))</f>
        <v/>
      </c>
      <c r="AI26" s="610"/>
      <c r="AJ26" s="599" t="str">
        <f>IF($A26="","",IF(#REF!="日額（教職員・学生）",VLOOKUP($A26,#REF!,5,FALSE),VLOOKUP($A26,#REF!,3,FALSE)))</f>
        <v/>
      </c>
      <c r="AK26" s="600"/>
      <c r="AL26" s="600"/>
      <c r="AM26" s="600"/>
      <c r="AN26" s="610"/>
      <c r="AO26" s="599" t="str">
        <f>IFERROR(VLOOKUP($A26,#REF!,6,FALSE),"")</f>
        <v/>
      </c>
      <c r="AP26" s="600"/>
      <c r="AQ26" s="600"/>
      <c r="AR26" s="600"/>
      <c r="AS26" s="600"/>
      <c r="AT26" s="600"/>
      <c r="AU26" s="82"/>
      <c r="AV26"/>
      <c r="AW26"/>
      <c r="AX26"/>
      <c r="AY26"/>
    </row>
    <row r="27" spans="1:51" s="17" customFormat="1" ht="21" customHeight="1" thickBot="1" x14ac:dyDescent="0.2">
      <c r="A27" s="115"/>
      <c r="B27" s="8"/>
      <c r="C27" s="207">
        <f>SUM(C18:C26)</f>
        <v>0</v>
      </c>
      <c r="D27" s="208">
        <f>SUM(D18:D26)</f>
        <v>0</v>
      </c>
      <c r="E27" s="208">
        <f>SUM(E18:E26)</f>
        <v>0</v>
      </c>
      <c r="F27" s="209">
        <f>SUM(C27:D27)</f>
        <v>0</v>
      </c>
      <c r="G27" s="8"/>
      <c r="H27" s="8"/>
      <c r="I27" s="8"/>
      <c r="J27" s="8"/>
      <c r="K27" s="8"/>
      <c r="L27" s="8"/>
      <c r="M27" s="8"/>
      <c r="N27" s="8"/>
      <c r="O27" s="8"/>
      <c r="P27" s="8"/>
      <c r="Q27" s="8"/>
      <c r="R27" s="8"/>
      <c r="S27" s="8"/>
      <c r="T27" s="601"/>
      <c r="U27" s="602"/>
      <c r="V27" s="602"/>
      <c r="W27" s="602"/>
      <c r="X27" s="602"/>
      <c r="Y27" s="45"/>
      <c r="Z27" s="603"/>
      <c r="AA27" s="604"/>
      <c r="AF27" s="7"/>
      <c r="AG27" s="8"/>
      <c r="AH27" s="8"/>
      <c r="AI27" s="8"/>
      <c r="AJ27" s="8"/>
      <c r="AK27" s="8"/>
      <c r="AL27" s="8"/>
      <c r="AM27" s="8"/>
      <c r="AN27" s="8"/>
      <c r="AO27" s="8"/>
      <c r="AP27" s="8"/>
      <c r="AQ27" s="8"/>
      <c r="AR27" s="8"/>
      <c r="AS27" s="8"/>
      <c r="AT27" s="8"/>
      <c r="AU27" s="9"/>
      <c r="AV27"/>
      <c r="AW27"/>
      <c r="AX27"/>
      <c r="AY27"/>
    </row>
    <row r="28" spans="1:51" s="17" customFormat="1" ht="2.25" customHeight="1" thickBot="1" x14ac:dyDescent="0.2">
      <c r="A28" s="28"/>
      <c r="B28" s="20"/>
      <c r="C28" s="20"/>
      <c r="D28" s="20"/>
      <c r="E28" s="20"/>
      <c r="F28" s="30"/>
      <c r="G28" s="35"/>
      <c r="H28" s="34"/>
      <c r="I28" s="34"/>
      <c r="J28" s="34"/>
      <c r="K28" s="34"/>
      <c r="L28" s="34"/>
      <c r="M28" s="34"/>
      <c r="N28" s="34"/>
      <c r="O28" s="20"/>
      <c r="P28" s="20"/>
      <c r="Q28" s="20"/>
      <c r="R28" s="20"/>
      <c r="S28" s="20"/>
      <c r="T28" s="20"/>
      <c r="U28" s="20"/>
      <c r="V28" s="20"/>
      <c r="W28" s="20"/>
      <c r="X28" s="20"/>
      <c r="Y28" s="29"/>
      <c r="Z28" s="355"/>
      <c r="AA28" s="356"/>
      <c r="AF28"/>
      <c r="AG28"/>
      <c r="AH28"/>
      <c r="AI28"/>
      <c r="AJ28"/>
      <c r="AK28"/>
      <c r="AL28"/>
      <c r="AM28"/>
      <c r="AN28"/>
      <c r="AO28"/>
      <c r="AP28"/>
      <c r="AQ28"/>
      <c r="AR28"/>
      <c r="AS28"/>
      <c r="AT28"/>
      <c r="AU28"/>
      <c r="AV28"/>
      <c r="AW28"/>
      <c r="AX28"/>
      <c r="AY28"/>
    </row>
    <row r="29" spans="1:51" ht="18" customHeight="1" thickTop="1" thickBot="1" x14ac:dyDescent="0.2">
      <c r="A29" s="357" t="s">
        <v>319</v>
      </c>
      <c r="B29" s="357"/>
      <c r="C29" s="357"/>
      <c r="D29" s="357"/>
      <c r="E29" s="357"/>
      <c r="F29" s="357"/>
      <c r="G29" s="357"/>
      <c r="H29" s="99"/>
      <c r="I29" s="99"/>
      <c r="J29" s="99"/>
      <c r="K29" s="99"/>
      <c r="L29" s="99"/>
      <c r="M29" s="99"/>
      <c r="N29" s="11"/>
      <c r="O29" s="11"/>
      <c r="P29" s="11"/>
      <c r="Q29" s="11"/>
      <c r="R29" s="2"/>
      <c r="S29" s="2"/>
      <c r="T29" s="2"/>
      <c r="U29" s="2"/>
      <c r="V29" s="2"/>
      <c r="W29" s="2"/>
      <c r="X29" s="2"/>
      <c r="Y29" s="2"/>
      <c r="Z29" s="2"/>
      <c r="AA29" s="2"/>
    </row>
    <row r="30" spans="1:51" ht="9" customHeight="1" thickTop="1" x14ac:dyDescent="0.15">
      <c r="A30" s="135"/>
      <c r="B30" s="136"/>
      <c r="C30" s="136"/>
      <c r="D30" s="136"/>
      <c r="E30" s="136"/>
      <c r="F30" s="136"/>
      <c r="G30" s="136"/>
      <c r="H30" s="136"/>
      <c r="I30" s="136"/>
      <c r="J30" s="136"/>
      <c r="K30" s="136"/>
      <c r="L30" s="136"/>
      <c r="M30" s="136"/>
      <c r="N30" s="136"/>
      <c r="O30" s="358" t="s">
        <v>315</v>
      </c>
      <c r="P30" s="359"/>
      <c r="Q30" s="359"/>
      <c r="R30" s="136"/>
      <c r="S30" s="13"/>
      <c r="T30" s="13"/>
      <c r="U30" s="13"/>
      <c r="V30" s="13"/>
      <c r="W30" s="13"/>
      <c r="X30" s="13"/>
      <c r="Y30" s="13"/>
      <c r="Z30" s="13"/>
      <c r="AA30" s="14"/>
    </row>
    <row r="31" spans="1:51" ht="9" customHeight="1" thickBot="1" x14ac:dyDescent="0.2">
      <c r="A31" s="137"/>
      <c r="B31" s="138"/>
      <c r="C31" s="138"/>
      <c r="D31" s="138"/>
      <c r="E31" s="138"/>
      <c r="F31" s="138"/>
      <c r="G31" s="138"/>
      <c r="H31" s="138"/>
      <c r="I31" s="138"/>
      <c r="J31" s="138"/>
      <c r="K31" s="138"/>
      <c r="L31" s="138"/>
      <c r="M31" s="138"/>
      <c r="N31" s="138"/>
      <c r="O31" s="360"/>
      <c r="P31" s="360"/>
      <c r="Q31" s="360"/>
      <c r="R31" s="138"/>
      <c r="S31" s="8"/>
      <c r="T31" s="8"/>
      <c r="U31" s="8"/>
      <c r="V31" s="8"/>
      <c r="W31" s="8"/>
      <c r="X31" s="8"/>
      <c r="Y31" s="8"/>
      <c r="Z31" s="8"/>
      <c r="AA31" s="9"/>
    </row>
    <row r="32" spans="1:51" ht="17.25" customHeight="1" thickBot="1" x14ac:dyDescent="0.2">
      <c r="A32" s="361" t="s">
        <v>281</v>
      </c>
      <c r="B32" s="362"/>
      <c r="C32" s="362"/>
      <c r="D32" s="362"/>
      <c r="E32" s="362"/>
      <c r="F32" s="362"/>
      <c r="G32" s="362"/>
      <c r="H32" s="362"/>
      <c r="I32" s="362"/>
      <c r="J32" s="362"/>
      <c r="K32" s="586" t="s">
        <v>7</v>
      </c>
      <c r="L32" s="587"/>
      <c r="M32" s="587"/>
      <c r="N32" s="587"/>
      <c r="O32" s="587"/>
      <c r="P32" s="587"/>
      <c r="Q32" s="432"/>
      <c r="R32" s="432"/>
      <c r="S32" s="363" t="s">
        <v>8</v>
      </c>
      <c r="T32" s="365"/>
      <c r="U32" s="365"/>
      <c r="V32" s="365"/>
      <c r="W32" s="365"/>
      <c r="X32" s="588" t="s">
        <v>201</v>
      </c>
      <c r="Y32" s="364"/>
      <c r="Z32" s="364"/>
      <c r="AA32" s="370"/>
    </row>
    <row r="33" spans="1:27" ht="14.25" thickBot="1" x14ac:dyDescent="0.2">
      <c r="A33" s="139"/>
      <c r="B33" s="140"/>
      <c r="C33" s="141"/>
      <c r="D33" s="140"/>
      <c r="E33" s="142"/>
      <c r="F33" s="140"/>
      <c r="G33" s="140"/>
      <c r="H33" s="143"/>
      <c r="I33" s="589"/>
      <c r="J33" s="589"/>
      <c r="K33" s="586" t="s">
        <v>16</v>
      </c>
      <c r="L33" s="587"/>
      <c r="M33" s="587"/>
      <c r="N33" s="587"/>
      <c r="O33" s="586" t="s">
        <v>17</v>
      </c>
      <c r="P33" s="587"/>
      <c r="Q33" s="587"/>
      <c r="R33" s="590"/>
      <c r="S33" s="371" t="s">
        <v>206</v>
      </c>
      <c r="T33" s="372"/>
      <c r="U33" s="373"/>
      <c r="V33" s="374" t="s">
        <v>17</v>
      </c>
      <c r="W33" s="375"/>
      <c r="X33" s="376" t="s">
        <v>202</v>
      </c>
      <c r="Y33" s="377"/>
      <c r="Z33" s="591" t="s">
        <v>188</v>
      </c>
      <c r="AA33" s="592"/>
    </row>
    <row r="34" spans="1:27" ht="14.25" thickBot="1" x14ac:dyDescent="0.2">
      <c r="A34" s="10"/>
      <c r="B34" s="2"/>
      <c r="C34" s="41"/>
      <c r="D34" s="2"/>
      <c r="E34" s="87"/>
      <c r="F34" s="2"/>
      <c r="G34" s="2"/>
      <c r="H34" s="100"/>
      <c r="I34" s="90"/>
      <c r="J34" s="90"/>
      <c r="K34" s="371"/>
      <c r="L34" s="384"/>
      <c r="M34" s="384"/>
      <c r="N34" s="385"/>
      <c r="O34" s="392" t="s">
        <v>208</v>
      </c>
      <c r="P34" s="393"/>
      <c r="Q34" s="393"/>
      <c r="R34" s="394"/>
      <c r="S34" s="371"/>
      <c r="T34" s="395"/>
      <c r="U34" s="381"/>
      <c r="V34" s="402" t="s">
        <v>211</v>
      </c>
      <c r="W34" s="403"/>
      <c r="X34" s="378"/>
      <c r="Y34" s="379"/>
      <c r="Z34" s="593"/>
      <c r="AA34" s="594"/>
    </row>
    <row r="35" spans="1:27" ht="14.25" thickBot="1" x14ac:dyDescent="0.2">
      <c r="A35" s="10"/>
      <c r="B35" s="2"/>
      <c r="C35" s="41"/>
      <c r="D35" s="2"/>
      <c r="E35" s="87"/>
      <c r="F35" s="2"/>
      <c r="G35" s="2"/>
      <c r="H35" s="100"/>
      <c r="I35" s="90"/>
      <c r="J35" s="90"/>
      <c r="K35" s="386"/>
      <c r="L35" s="387"/>
      <c r="M35" s="387"/>
      <c r="N35" s="388"/>
      <c r="O35" s="392" t="s">
        <v>209</v>
      </c>
      <c r="P35" s="393"/>
      <c r="Q35" s="393"/>
      <c r="R35" s="394"/>
      <c r="S35" s="396"/>
      <c r="T35" s="397"/>
      <c r="U35" s="398"/>
      <c r="V35" s="402" t="s">
        <v>212</v>
      </c>
      <c r="W35" s="403"/>
      <c r="X35" s="404" t="s">
        <v>203</v>
      </c>
      <c r="Y35" s="405"/>
      <c r="Z35" s="595" t="s">
        <v>226</v>
      </c>
      <c r="AA35" s="596"/>
    </row>
    <row r="36" spans="1:27" ht="16.5" customHeight="1" thickBot="1" x14ac:dyDescent="0.2">
      <c r="A36" s="10"/>
      <c r="B36" s="2"/>
      <c r="C36" s="100"/>
      <c r="D36" s="100"/>
      <c r="E36" s="2"/>
      <c r="F36" s="98" t="s">
        <v>18</v>
      </c>
      <c r="G36" s="2"/>
      <c r="H36" s="2"/>
      <c r="I36" s="2"/>
      <c r="J36" s="2"/>
      <c r="K36" s="389"/>
      <c r="L36" s="390"/>
      <c r="M36" s="390"/>
      <c r="N36" s="391"/>
      <c r="O36" s="410" t="s">
        <v>210</v>
      </c>
      <c r="P36" s="411"/>
      <c r="Q36" s="411"/>
      <c r="R36" s="412"/>
      <c r="S36" s="399"/>
      <c r="T36" s="400"/>
      <c r="U36" s="401"/>
      <c r="V36" s="392" t="s">
        <v>213</v>
      </c>
      <c r="W36" s="403"/>
      <c r="X36" s="378"/>
      <c r="Y36" s="379"/>
      <c r="Z36" s="597"/>
      <c r="AA36" s="598"/>
    </row>
    <row r="37" spans="1:27" ht="27.75" customHeight="1" thickBot="1" x14ac:dyDescent="0.2">
      <c r="A37" s="7"/>
      <c r="B37" s="8"/>
      <c r="C37" s="94"/>
      <c r="D37" s="94"/>
      <c r="E37" s="8"/>
      <c r="F37" s="101" t="s">
        <v>19</v>
      </c>
      <c r="G37" s="580" t="s">
        <v>216</v>
      </c>
      <c r="H37" s="580"/>
      <c r="I37" s="580"/>
      <c r="J37" s="581"/>
      <c r="K37" s="429" t="s">
        <v>304</v>
      </c>
      <c r="L37" s="430"/>
      <c r="M37" s="430"/>
      <c r="N37" s="430"/>
      <c r="O37" s="582" t="s">
        <v>11</v>
      </c>
      <c r="P37" s="583"/>
      <c r="Q37" s="584"/>
      <c r="R37" s="585"/>
      <c r="S37" s="434" t="s">
        <v>14</v>
      </c>
      <c r="T37" s="400"/>
      <c r="U37" s="401"/>
      <c r="V37" s="363" t="s">
        <v>11</v>
      </c>
      <c r="W37" s="364"/>
      <c r="X37" s="89" t="s">
        <v>204</v>
      </c>
      <c r="Y37" s="88"/>
      <c r="Z37" s="569" t="s">
        <v>227</v>
      </c>
      <c r="AA37" s="570"/>
    </row>
    <row r="38" spans="1:27" x14ac:dyDescent="0.15">
      <c r="A38" s="371" t="s">
        <v>10</v>
      </c>
      <c r="B38" s="415"/>
      <c r="C38" s="571"/>
      <c r="D38" s="572"/>
      <c r="E38" s="572"/>
      <c r="F38" s="572"/>
      <c r="G38" s="572"/>
      <c r="H38" s="572"/>
      <c r="I38" s="572"/>
      <c r="J38" s="572"/>
      <c r="K38" s="572"/>
      <c r="L38" s="572"/>
      <c r="M38" s="572"/>
      <c r="N38" s="572"/>
      <c r="O38" s="572"/>
      <c r="P38" s="572"/>
      <c r="Q38" s="147"/>
      <c r="R38" s="147"/>
      <c r="S38" s="147"/>
      <c r="T38" s="147"/>
      <c r="U38" s="147"/>
      <c r="V38" s="147"/>
      <c r="W38" s="147"/>
      <c r="X38" s="147"/>
      <c r="Y38" s="147"/>
      <c r="Z38" s="147"/>
      <c r="AA38" s="148"/>
    </row>
    <row r="39" spans="1:27" x14ac:dyDescent="0.15">
      <c r="A39" s="416"/>
      <c r="B39" s="417"/>
      <c r="C39" s="573" t="s">
        <v>207</v>
      </c>
      <c r="D39" s="574"/>
      <c r="E39" s="574"/>
      <c r="F39" s="574"/>
      <c r="G39" s="574"/>
      <c r="H39" s="574"/>
      <c r="I39" s="574"/>
      <c r="J39" s="574"/>
      <c r="K39" s="574"/>
      <c r="L39" s="574"/>
      <c r="M39" s="574"/>
      <c r="N39" s="574"/>
      <c r="O39" s="574"/>
      <c r="P39" s="574"/>
      <c r="Q39" s="149"/>
      <c r="R39" s="150"/>
      <c r="S39" s="150"/>
      <c r="T39" s="150"/>
      <c r="U39" s="150"/>
      <c r="V39" s="151"/>
      <c r="W39" s="152" t="s">
        <v>215</v>
      </c>
      <c r="X39" s="575"/>
      <c r="Y39" s="575"/>
      <c r="Z39" s="575"/>
      <c r="AA39" s="576"/>
    </row>
    <row r="40" spans="1:27" ht="15" customHeight="1" x14ac:dyDescent="0.15">
      <c r="A40" s="416"/>
      <c r="B40" s="417"/>
      <c r="C40" s="573"/>
      <c r="D40" s="574"/>
      <c r="E40" s="574"/>
      <c r="F40" s="574"/>
      <c r="G40" s="574"/>
      <c r="H40" s="574"/>
      <c r="I40" s="574"/>
      <c r="J40" s="574"/>
      <c r="K40" s="574"/>
      <c r="L40" s="574"/>
      <c r="M40" s="574"/>
      <c r="N40" s="574"/>
      <c r="O40" s="574"/>
      <c r="P40" s="574"/>
      <c r="Q40" s="153"/>
      <c r="R40" s="150"/>
      <c r="S40" s="150"/>
      <c r="T40" s="150"/>
      <c r="U40" s="150"/>
      <c r="V40" s="150"/>
      <c r="W40" s="150"/>
      <c r="X40" s="150"/>
      <c r="Y40" s="150"/>
      <c r="Z40" s="150"/>
      <c r="AA40" s="154"/>
    </row>
    <row r="41" spans="1:27" ht="15" customHeight="1" thickBot="1" x14ac:dyDescent="0.2">
      <c r="A41" s="418"/>
      <c r="B41" s="419"/>
      <c r="C41" s="577"/>
      <c r="D41" s="578"/>
      <c r="E41" s="578"/>
      <c r="F41" s="578"/>
      <c r="G41" s="578"/>
      <c r="H41" s="578"/>
      <c r="I41" s="578"/>
      <c r="J41" s="578"/>
      <c r="K41" s="578"/>
      <c r="L41" s="578"/>
      <c r="M41" s="578"/>
      <c r="N41" s="578"/>
      <c r="O41" s="578"/>
      <c r="P41" s="578"/>
      <c r="Q41" s="155"/>
      <c r="R41" s="156"/>
      <c r="S41" s="156"/>
      <c r="T41" s="579"/>
      <c r="U41" s="579"/>
      <c r="V41" s="579"/>
      <c r="W41" s="156"/>
      <c r="X41" s="156"/>
      <c r="Y41" s="156"/>
      <c r="Z41" s="156"/>
      <c r="AA41" s="157"/>
    </row>
    <row r="42" spans="1:27" x14ac:dyDescent="0.15">
      <c r="Z42" s="15"/>
      <c r="AA42" s="15"/>
    </row>
  </sheetData>
  <mergeCells count="141">
    <mergeCell ref="A7:C7"/>
    <mergeCell ref="D7:X7"/>
    <mergeCell ref="Z7:AA7"/>
    <mergeCell ref="U8:W8"/>
    <mergeCell ref="X8:AA8"/>
    <mergeCell ref="U9:W9"/>
    <mergeCell ref="X9:AA9"/>
    <mergeCell ref="N2:P2"/>
    <mergeCell ref="C4:W4"/>
    <mergeCell ref="A6:C6"/>
    <mergeCell ref="D6:X6"/>
    <mergeCell ref="Z6:AA6"/>
    <mergeCell ref="A11:B11"/>
    <mergeCell ref="C11:F11"/>
    <mergeCell ref="H11:T11"/>
    <mergeCell ref="U11:W11"/>
    <mergeCell ref="X11:Z12"/>
    <mergeCell ref="AA11:AA12"/>
    <mergeCell ref="A10:B10"/>
    <mergeCell ref="C10:F10"/>
    <mergeCell ref="G10:I10"/>
    <mergeCell ref="J10:T10"/>
    <mergeCell ref="U10:W10"/>
    <mergeCell ref="X10:AA10"/>
    <mergeCell ref="A12:B12"/>
    <mergeCell ref="C12:T12"/>
    <mergeCell ref="W13:X13"/>
    <mergeCell ref="Z13:AA17"/>
    <mergeCell ref="A16:A17"/>
    <mergeCell ref="B16:B17"/>
    <mergeCell ref="C16:F16"/>
    <mergeCell ref="G16:H17"/>
    <mergeCell ref="I16:M17"/>
    <mergeCell ref="N16:S17"/>
    <mergeCell ref="T16:X17"/>
    <mergeCell ref="Y16:Y17"/>
    <mergeCell ref="AJ18:AN18"/>
    <mergeCell ref="AO18:AT18"/>
    <mergeCell ref="G19:H19"/>
    <mergeCell ref="I19:M19"/>
    <mergeCell ref="N19:S19"/>
    <mergeCell ref="T19:X19"/>
    <mergeCell ref="Z19:AA19"/>
    <mergeCell ref="AH19:AI19"/>
    <mergeCell ref="AJ19:AN19"/>
    <mergeCell ref="AO19:AT19"/>
    <mergeCell ref="G18:H18"/>
    <mergeCell ref="I18:M18"/>
    <mergeCell ref="N18:S18"/>
    <mergeCell ref="T18:X18"/>
    <mergeCell ref="Z18:AA18"/>
    <mergeCell ref="AH18:AI18"/>
    <mergeCell ref="AJ20:AN20"/>
    <mergeCell ref="AO20:AT20"/>
    <mergeCell ref="G21:H21"/>
    <mergeCell ref="I21:M21"/>
    <mergeCell ref="N21:S21"/>
    <mergeCell ref="Z21:AA21"/>
    <mergeCell ref="AH21:AI21"/>
    <mergeCell ref="AJ21:AN21"/>
    <mergeCell ref="AO21:AT21"/>
    <mergeCell ref="G20:H20"/>
    <mergeCell ref="I20:M20"/>
    <mergeCell ref="N20:S20"/>
    <mergeCell ref="T20:X20"/>
    <mergeCell ref="Z20:AA20"/>
    <mergeCell ref="AH20:AI20"/>
    <mergeCell ref="AO22:AT22"/>
    <mergeCell ref="G23:H23"/>
    <mergeCell ref="I23:M23"/>
    <mergeCell ref="N23:S23"/>
    <mergeCell ref="Z23:AA23"/>
    <mergeCell ref="AH23:AI23"/>
    <mergeCell ref="AJ23:AN23"/>
    <mergeCell ref="AO23:AT23"/>
    <mergeCell ref="G22:H22"/>
    <mergeCell ref="I22:M22"/>
    <mergeCell ref="N22:S22"/>
    <mergeCell ref="Z22:AA22"/>
    <mergeCell ref="AH22:AI22"/>
    <mergeCell ref="AJ22:AN22"/>
    <mergeCell ref="AO24:AT24"/>
    <mergeCell ref="G25:H25"/>
    <mergeCell ref="I25:M25"/>
    <mergeCell ref="N25:S25"/>
    <mergeCell ref="Z25:AA25"/>
    <mergeCell ref="AH25:AI25"/>
    <mergeCell ref="AJ25:AN25"/>
    <mergeCell ref="AO25:AT25"/>
    <mergeCell ref="G24:H24"/>
    <mergeCell ref="I24:M24"/>
    <mergeCell ref="N24:S24"/>
    <mergeCell ref="Z24:AA24"/>
    <mergeCell ref="AH24:AI24"/>
    <mergeCell ref="AJ24:AN24"/>
    <mergeCell ref="AO26:AT26"/>
    <mergeCell ref="T27:X27"/>
    <mergeCell ref="Z27:AA27"/>
    <mergeCell ref="Z28:AA28"/>
    <mergeCell ref="A29:G29"/>
    <mergeCell ref="O30:Q31"/>
    <mergeCell ref="G26:H26"/>
    <mergeCell ref="I26:M26"/>
    <mergeCell ref="N26:S26"/>
    <mergeCell ref="Z26:AA26"/>
    <mergeCell ref="AH26:AI26"/>
    <mergeCell ref="AJ26:AN26"/>
    <mergeCell ref="A32:J32"/>
    <mergeCell ref="K32:R32"/>
    <mergeCell ref="S32:W32"/>
    <mergeCell ref="X32:AA32"/>
    <mergeCell ref="I33:J33"/>
    <mergeCell ref="K33:N33"/>
    <mergeCell ref="O33:R33"/>
    <mergeCell ref="S33:U33"/>
    <mergeCell ref="V33:W33"/>
    <mergeCell ref="X33:Y34"/>
    <mergeCell ref="Z33:AA34"/>
    <mergeCell ref="K34:N36"/>
    <mergeCell ref="O34:R34"/>
    <mergeCell ref="S34:U36"/>
    <mergeCell ref="V34:W34"/>
    <mergeCell ref="O35:R35"/>
    <mergeCell ref="V35:W35"/>
    <mergeCell ref="X35:Y36"/>
    <mergeCell ref="Z35:AA36"/>
    <mergeCell ref="O36:R36"/>
    <mergeCell ref="Z37:AA37"/>
    <mergeCell ref="A38:B41"/>
    <mergeCell ref="C38:P38"/>
    <mergeCell ref="C39:P39"/>
    <mergeCell ref="X39:AA39"/>
    <mergeCell ref="C40:P40"/>
    <mergeCell ref="C41:P41"/>
    <mergeCell ref="T41:V41"/>
    <mergeCell ref="V36:W36"/>
    <mergeCell ref="G37:J37"/>
    <mergeCell ref="K37:N37"/>
    <mergeCell ref="O37:R37"/>
    <mergeCell ref="S37:U37"/>
    <mergeCell ref="V37:W37"/>
  </mergeCells>
  <phoneticPr fontId="4"/>
  <conditionalFormatting sqref="A15">
    <cfRule type="expression" dxfId="1" priority="1" stopIfTrue="1">
      <formula>$A$15="No列エラー"</formula>
    </cfRule>
  </conditionalFormatting>
  <dataValidations count="5">
    <dataValidation type="list" showInputMessage="1" showErrorMessage="1" sqref="Y27">
      <formula1>"有,無"</formula1>
    </dataValidation>
    <dataValidation type="list" allowBlank="1" showInputMessage="1" showErrorMessage="1" sqref="Z33">
      <formula1>"運営費交付金,大学運営費（校費）,共同研究費,受託研究費,寄付金,科学研究費補助金,その他補助金,受託事業費,共同事業費,間接経費"</formula1>
    </dataValidation>
    <dataValidation type="custom" allowBlank="1" showInputMessage="1" showErrorMessage="1" sqref="F18:F26">
      <formula1>#REF!&lt;&gt;"国内・海外*"</formula1>
    </dataValidation>
    <dataValidation type="custom" showInputMessage="1" showErrorMessage="1" error="「日額」旅費でない場合は、入力しないでください。" sqref="A18:A26">
      <formula1>OR(#REF!="日額（学外者）",#REF!="日額（教職員・学生）")</formula1>
    </dataValidation>
    <dataValidation type="list" allowBlank="1" showInputMessage="1" showErrorMessage="1" sqref="Y18:Y26">
      <formula1>"有"</formula1>
    </dataValidation>
  </dataValidations>
  <pageMargins left="0.39370078740157483" right="0.39370078740157483" top="0.39370078740157483" bottom="0.39370078740157483" header="0" footer="0"/>
  <pageSetup paperSize="9" scale="74" orientation="landscape"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22</xdr:col>
                    <xdr:colOff>276225</xdr:colOff>
                    <xdr:row>39</xdr:row>
                    <xdr:rowOff>114300</xdr:rowOff>
                  </from>
                  <to>
                    <xdr:col>26</xdr:col>
                    <xdr:colOff>104775</xdr:colOff>
                    <xdr:row>40</xdr:row>
                    <xdr:rowOff>152400</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22</xdr:col>
                    <xdr:colOff>285750</xdr:colOff>
                    <xdr:row>38</xdr:row>
                    <xdr:rowOff>133350</xdr:rowOff>
                  </from>
                  <to>
                    <xdr:col>27</xdr:col>
                    <xdr:colOff>466725</xdr:colOff>
                    <xdr:row>39</xdr:row>
                    <xdr:rowOff>123825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22</xdr:col>
                    <xdr:colOff>200025</xdr:colOff>
                    <xdr:row>36</xdr:row>
                    <xdr:rowOff>304800</xdr:rowOff>
                  </from>
                  <to>
                    <xdr:col>27</xdr:col>
                    <xdr:colOff>381000</xdr:colOff>
                    <xdr:row>37</xdr:row>
                    <xdr:rowOff>142875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18</xdr:col>
                    <xdr:colOff>114300</xdr:colOff>
                    <xdr:row>38</xdr:row>
                    <xdr:rowOff>133350</xdr:rowOff>
                  </from>
                  <to>
                    <xdr:col>20</xdr:col>
                    <xdr:colOff>85725</xdr:colOff>
                    <xdr:row>39</xdr:row>
                    <xdr:rowOff>142875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15</xdr:col>
                    <xdr:colOff>371475</xdr:colOff>
                    <xdr:row>39</xdr:row>
                    <xdr:rowOff>114300</xdr:rowOff>
                  </from>
                  <to>
                    <xdr:col>17</xdr:col>
                    <xdr:colOff>9525</xdr:colOff>
                    <xdr:row>40</xdr:row>
                    <xdr:rowOff>123825</xdr:rowOff>
                  </to>
                </anchor>
              </controlPr>
            </control>
          </mc:Choice>
        </mc:AlternateContent>
        <mc:AlternateContent xmlns:mc="http://schemas.openxmlformats.org/markup-compatibility/2006">
          <mc:Choice Requires="x14">
            <control shapeId="21512" r:id="rId9" name="Check Box 8">
              <controlPr defaultSize="0" autoFill="0" autoLine="0" autoPict="0">
                <anchor moveWithCells="1">
                  <from>
                    <xdr:col>20</xdr:col>
                    <xdr:colOff>95250</xdr:colOff>
                    <xdr:row>38</xdr:row>
                    <xdr:rowOff>133350</xdr:rowOff>
                  </from>
                  <to>
                    <xdr:col>21</xdr:col>
                    <xdr:colOff>228600</xdr:colOff>
                    <xdr:row>39</xdr:row>
                    <xdr:rowOff>142875</xdr:rowOff>
                  </to>
                </anchor>
              </controlPr>
            </control>
          </mc:Choice>
        </mc:AlternateContent>
        <mc:AlternateContent xmlns:mc="http://schemas.openxmlformats.org/markup-compatibility/2006">
          <mc:Choice Requires="x14">
            <control shapeId="21513" r:id="rId10" name="Check Box 9">
              <controlPr defaultSize="0" autoFill="0" autoLine="0" autoPict="0">
                <anchor moveWithCells="1">
                  <from>
                    <xdr:col>18</xdr:col>
                    <xdr:colOff>104775</xdr:colOff>
                    <xdr:row>36</xdr:row>
                    <xdr:rowOff>323850</xdr:rowOff>
                  </from>
                  <to>
                    <xdr:col>20</xdr:col>
                    <xdr:colOff>76200</xdr:colOff>
                    <xdr:row>37</xdr:row>
                    <xdr:rowOff>152400</xdr:rowOff>
                  </to>
                </anchor>
              </controlPr>
            </control>
          </mc:Choice>
        </mc:AlternateContent>
        <mc:AlternateContent xmlns:mc="http://schemas.openxmlformats.org/markup-compatibility/2006">
          <mc:Choice Requires="x14">
            <control shapeId="21514" r:id="rId11" name="Check Box 10">
              <controlPr defaultSize="0" autoFill="0" autoLine="0" autoPict="0">
                <anchor moveWithCells="1">
                  <from>
                    <xdr:col>20</xdr:col>
                    <xdr:colOff>85725</xdr:colOff>
                    <xdr:row>36</xdr:row>
                    <xdr:rowOff>323850</xdr:rowOff>
                  </from>
                  <to>
                    <xdr:col>21</xdr:col>
                    <xdr:colOff>219075</xdr:colOff>
                    <xdr:row>37</xdr:row>
                    <xdr:rowOff>152400</xdr:rowOff>
                  </to>
                </anchor>
              </controlPr>
            </control>
          </mc:Choice>
        </mc:AlternateContent>
        <mc:AlternateContent xmlns:mc="http://schemas.openxmlformats.org/markup-compatibility/2006">
          <mc:Choice Requires="x14">
            <control shapeId="21515" r:id="rId12" name="Check Box 11">
              <controlPr defaultSize="0" autoFill="0" autoLine="0" autoPict="0">
                <anchor moveWithCells="1">
                  <from>
                    <xdr:col>18</xdr:col>
                    <xdr:colOff>114300</xdr:colOff>
                    <xdr:row>37</xdr:row>
                    <xdr:rowOff>142875</xdr:rowOff>
                  </from>
                  <to>
                    <xdr:col>20</xdr:col>
                    <xdr:colOff>85725</xdr:colOff>
                    <xdr:row>38</xdr:row>
                    <xdr:rowOff>142875</xdr:rowOff>
                  </to>
                </anchor>
              </controlPr>
            </control>
          </mc:Choice>
        </mc:AlternateContent>
        <mc:AlternateContent xmlns:mc="http://schemas.openxmlformats.org/markup-compatibility/2006">
          <mc:Choice Requires="x14">
            <control shapeId="21516" r:id="rId13" name="Check Box 12">
              <controlPr defaultSize="0" autoFill="0" autoLine="0" autoPict="0">
                <anchor moveWithCells="1">
                  <from>
                    <xdr:col>20</xdr:col>
                    <xdr:colOff>95250</xdr:colOff>
                    <xdr:row>37</xdr:row>
                    <xdr:rowOff>142875</xdr:rowOff>
                  </from>
                  <to>
                    <xdr:col>21</xdr:col>
                    <xdr:colOff>228600</xdr:colOff>
                    <xdr:row>38</xdr:row>
                    <xdr:rowOff>142875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Y42"/>
  <sheetViews>
    <sheetView view="pageBreakPreview" zoomScale="85" zoomScaleNormal="100" zoomScaleSheetLayoutView="85" workbookViewId="0"/>
  </sheetViews>
  <sheetFormatPr defaultRowHeight="13.5" x14ac:dyDescent="0.15"/>
  <cols>
    <col min="1" max="1" width="6.25" customWidth="1"/>
    <col min="2" max="2" width="9.875" customWidth="1"/>
    <col min="3" max="3" width="6.5" customWidth="1"/>
    <col min="4" max="5" width="6.625" customWidth="1"/>
    <col min="6" max="6" width="6.875" customWidth="1"/>
    <col min="7" max="7" width="9.375" customWidth="1"/>
    <col min="8" max="8" width="5" customWidth="1"/>
    <col min="9" max="11" width="2.875" customWidth="1"/>
    <col min="12" max="12" width="3.5" customWidth="1"/>
    <col min="13" max="13" width="2.875" customWidth="1"/>
    <col min="14" max="14" width="3.875" customWidth="1"/>
    <col min="15" max="15" width="5.375" customWidth="1"/>
    <col min="16" max="16" width="5" customWidth="1"/>
    <col min="17" max="17" width="2.625" customWidth="1"/>
    <col min="18" max="18" width="2" customWidth="1"/>
    <col min="19" max="19" width="3.125" customWidth="1"/>
    <col min="20" max="20" width="3.5" customWidth="1"/>
    <col min="21" max="21" width="4.5" customWidth="1"/>
    <col min="22" max="22" width="5.75" customWidth="1"/>
    <col min="23" max="23" width="8.25" customWidth="1"/>
    <col min="24" max="24" width="6.125" customWidth="1"/>
    <col min="25" max="25" width="5.75" customWidth="1"/>
    <col min="26" max="26" width="3.75" customWidth="1"/>
    <col min="27" max="27" width="14.125" customWidth="1"/>
    <col min="31" max="31" width="19.875" customWidth="1"/>
    <col min="32" max="33" width="9" hidden="1" customWidth="1"/>
    <col min="34" max="46" width="4.875" hidden="1" customWidth="1"/>
    <col min="47" max="47" width="9" hidden="1" customWidth="1"/>
  </cols>
  <sheetData>
    <row r="1" spans="1:51" ht="11.25" customHeight="1" thickBot="1" x14ac:dyDescent="0.2">
      <c r="A1" s="1" t="s">
        <v>15</v>
      </c>
      <c r="B1" s="1"/>
      <c r="C1" s="1"/>
      <c r="D1" s="1"/>
      <c r="E1" s="1"/>
      <c r="F1" s="2"/>
      <c r="G1" s="2"/>
      <c r="H1" s="2"/>
      <c r="I1" s="2"/>
      <c r="J1" s="2"/>
      <c r="K1" s="2"/>
      <c r="L1" s="2"/>
      <c r="M1" s="2"/>
      <c r="N1" s="2"/>
      <c r="O1" s="2"/>
      <c r="P1" s="2"/>
      <c r="Q1" s="2"/>
      <c r="R1" s="2"/>
      <c r="S1" s="2"/>
      <c r="T1" s="2"/>
      <c r="U1" s="2"/>
      <c r="V1" s="2"/>
      <c r="W1" s="2"/>
      <c r="X1" s="2"/>
      <c r="Y1" s="2"/>
      <c r="Z1" s="2"/>
      <c r="AA1" s="2"/>
    </row>
    <row r="2" spans="1:51" ht="15" thickTop="1" thickBot="1" x14ac:dyDescent="0.2">
      <c r="A2" s="3" t="s">
        <v>0</v>
      </c>
      <c r="B2" s="39"/>
      <c r="C2" s="39"/>
      <c r="D2" s="39"/>
      <c r="E2" s="39"/>
      <c r="F2" s="4" t="s">
        <v>1</v>
      </c>
      <c r="G2" s="25" t="s">
        <v>2</v>
      </c>
      <c r="H2" s="92"/>
      <c r="I2" s="92"/>
      <c r="J2" s="92"/>
      <c r="K2" s="92"/>
      <c r="L2" s="92"/>
      <c r="M2" s="92"/>
      <c r="N2" s="288"/>
      <c r="O2" s="288"/>
      <c r="P2" s="289"/>
      <c r="Q2" s="5"/>
      <c r="R2" s="5"/>
      <c r="S2" s="5"/>
      <c r="T2" s="5"/>
      <c r="U2" s="5"/>
      <c r="V2" s="5"/>
      <c r="W2" s="5"/>
      <c r="X2" s="5"/>
      <c r="Y2" s="5"/>
      <c r="Z2" s="5"/>
      <c r="AA2" s="5"/>
    </row>
    <row r="3" spans="1:51" s="27" customFormat="1" ht="7.5" customHeight="1" thickTop="1" x14ac:dyDescent="0.15">
      <c r="A3" s="26"/>
      <c r="B3" s="91"/>
      <c r="C3" s="91"/>
      <c r="D3" s="91"/>
      <c r="E3" s="91"/>
      <c r="F3" s="91"/>
      <c r="G3" s="91"/>
      <c r="H3" s="91"/>
      <c r="I3" s="91"/>
      <c r="J3" s="91"/>
      <c r="K3" s="91"/>
      <c r="L3" s="91"/>
      <c r="M3" s="91"/>
      <c r="N3" s="91"/>
      <c r="O3" s="91"/>
      <c r="P3" s="91"/>
      <c r="Q3" s="91"/>
      <c r="R3" s="91"/>
      <c r="S3" s="91"/>
      <c r="T3" s="91"/>
      <c r="U3" s="91"/>
      <c r="V3" s="91"/>
      <c r="W3" s="91"/>
      <c r="X3" s="91"/>
      <c r="Y3" s="91"/>
      <c r="Z3" s="91"/>
      <c r="AA3" s="19"/>
    </row>
    <row r="4" spans="1:51" s="27" customFormat="1" ht="15" customHeight="1" x14ac:dyDescent="0.15">
      <c r="A4" s="26"/>
      <c r="B4" s="91"/>
      <c r="C4" s="291" t="s">
        <v>277</v>
      </c>
      <c r="D4" s="291"/>
      <c r="E4" s="291"/>
      <c r="F4" s="291"/>
      <c r="G4" s="291"/>
      <c r="H4" s="291"/>
      <c r="I4" s="291"/>
      <c r="J4" s="291"/>
      <c r="K4" s="291"/>
      <c r="L4" s="291"/>
      <c r="M4" s="291"/>
      <c r="N4" s="291"/>
      <c r="O4" s="291"/>
      <c r="P4" s="291"/>
      <c r="Q4" s="291"/>
      <c r="R4" s="291"/>
      <c r="S4" s="291"/>
      <c r="T4" s="291"/>
      <c r="U4" s="291"/>
      <c r="V4" s="291"/>
      <c r="W4" s="291"/>
      <c r="X4" s="91"/>
      <c r="Y4" s="91"/>
      <c r="Z4" s="91"/>
      <c r="AA4" s="19"/>
    </row>
    <row r="5" spans="1:51" s="27" customFormat="1" ht="2.25" customHeight="1" thickBot="1" x14ac:dyDescent="0.2">
      <c r="A5" s="22"/>
      <c r="B5" s="23"/>
      <c r="C5" s="23"/>
      <c r="D5" s="23"/>
      <c r="E5" s="23"/>
      <c r="F5" s="23"/>
      <c r="G5" s="23"/>
      <c r="H5" s="23"/>
      <c r="I5" s="23"/>
      <c r="J5" s="23"/>
      <c r="K5" s="23"/>
      <c r="L5" s="23"/>
      <c r="M5" s="23"/>
      <c r="N5" s="23"/>
      <c r="O5" s="23"/>
      <c r="P5" s="23"/>
      <c r="Q5" s="23"/>
      <c r="R5" s="23"/>
      <c r="S5" s="23"/>
      <c r="T5" s="23"/>
      <c r="U5" s="23"/>
      <c r="V5" s="23"/>
      <c r="W5" s="23"/>
      <c r="X5" s="23"/>
      <c r="Y5" s="23"/>
      <c r="Z5" s="23"/>
      <c r="AA5" s="24"/>
    </row>
    <row r="6" spans="1:51" ht="18" customHeight="1" x14ac:dyDescent="0.15">
      <c r="A6" s="292" t="s">
        <v>12</v>
      </c>
      <c r="B6" s="293"/>
      <c r="C6" s="293"/>
      <c r="D6" s="294" t="s">
        <v>13</v>
      </c>
      <c r="E6" s="295"/>
      <c r="F6" s="295"/>
      <c r="G6" s="295"/>
      <c r="H6" s="295"/>
      <c r="I6" s="295"/>
      <c r="J6" s="295"/>
      <c r="K6" s="295"/>
      <c r="L6" s="295"/>
      <c r="M6" s="295"/>
      <c r="N6" s="295"/>
      <c r="O6" s="295"/>
      <c r="P6" s="295"/>
      <c r="Q6" s="295"/>
      <c r="R6" s="295"/>
      <c r="S6" s="295"/>
      <c r="T6" s="295"/>
      <c r="U6" s="295"/>
      <c r="V6" s="295"/>
      <c r="W6" s="295"/>
      <c r="X6" s="296"/>
      <c r="Y6" s="76" t="s">
        <v>3</v>
      </c>
      <c r="Z6" s="640" t="s">
        <v>328</v>
      </c>
      <c r="AA6" s="641"/>
    </row>
    <row r="7" spans="1:51" ht="38.25" customHeight="1" thickBot="1" x14ac:dyDescent="0.2">
      <c r="A7" s="283"/>
      <c r="B7" s="284"/>
      <c r="C7" s="284"/>
      <c r="D7" s="283"/>
      <c r="E7" s="284"/>
      <c r="F7" s="284"/>
      <c r="G7" s="284"/>
      <c r="H7" s="284"/>
      <c r="I7" s="284"/>
      <c r="J7" s="284"/>
      <c r="K7" s="284"/>
      <c r="L7" s="284"/>
      <c r="M7" s="284"/>
      <c r="N7" s="284"/>
      <c r="O7" s="284"/>
      <c r="P7" s="284"/>
      <c r="Q7" s="284"/>
      <c r="R7" s="284"/>
      <c r="S7" s="284"/>
      <c r="T7" s="284"/>
      <c r="U7" s="284"/>
      <c r="V7" s="284"/>
      <c r="W7" s="284"/>
      <c r="X7" s="285"/>
      <c r="Y7" s="77" t="s">
        <v>4</v>
      </c>
      <c r="Z7" s="286" t="s">
        <v>329</v>
      </c>
      <c r="AA7" s="287"/>
    </row>
    <row r="8" spans="1:51" ht="15" customHeight="1" x14ac:dyDescent="0.15">
      <c r="A8" s="119" t="s">
        <v>278</v>
      </c>
      <c r="B8" s="120"/>
      <c r="C8" s="120"/>
      <c r="D8" s="120"/>
      <c r="E8" s="120"/>
      <c r="F8" s="120"/>
      <c r="G8" s="121"/>
      <c r="H8" s="120"/>
      <c r="I8" s="120"/>
      <c r="J8" s="120"/>
      <c r="K8" s="120"/>
      <c r="L8" s="120"/>
      <c r="M8" s="120"/>
      <c r="N8" s="120"/>
      <c r="O8" s="120"/>
      <c r="P8" s="120"/>
      <c r="Q8" s="120"/>
      <c r="R8" s="120"/>
      <c r="S8" s="120"/>
      <c r="T8" s="120"/>
      <c r="U8" s="636" t="s">
        <v>21</v>
      </c>
      <c r="V8" s="637"/>
      <c r="W8" s="637"/>
      <c r="X8" s="638"/>
      <c r="Y8" s="638"/>
      <c r="Z8" s="638"/>
      <c r="AA8" s="639"/>
    </row>
    <row r="9" spans="1:51" x14ac:dyDescent="0.15">
      <c r="A9" s="119"/>
      <c r="B9" s="120"/>
      <c r="C9" s="120"/>
      <c r="D9" s="120"/>
      <c r="E9" s="120"/>
      <c r="F9" s="120"/>
      <c r="G9" s="122" t="s">
        <v>305</v>
      </c>
      <c r="H9" s="123"/>
      <c r="I9" s="123"/>
      <c r="J9" s="123"/>
      <c r="K9" s="123"/>
      <c r="L9" s="123"/>
      <c r="M9" s="123"/>
      <c r="N9" s="123"/>
      <c r="O9" s="123"/>
      <c r="P9" s="123"/>
      <c r="Q9" s="123"/>
      <c r="R9" s="123"/>
      <c r="S9" s="123"/>
      <c r="T9" s="123"/>
      <c r="U9" s="623" t="s">
        <v>5</v>
      </c>
      <c r="V9" s="624"/>
      <c r="W9" s="624"/>
      <c r="X9" s="574" t="s">
        <v>217</v>
      </c>
      <c r="Y9" s="574"/>
      <c r="Z9" s="574"/>
      <c r="AA9" s="622"/>
    </row>
    <row r="10" spans="1:51" x14ac:dyDescent="0.15">
      <c r="A10" s="628" t="s">
        <v>5</v>
      </c>
      <c r="B10" s="629"/>
      <c r="C10" s="574" t="s">
        <v>220</v>
      </c>
      <c r="D10" s="574"/>
      <c r="E10" s="574"/>
      <c r="F10" s="574"/>
      <c r="G10" s="630" t="s">
        <v>306</v>
      </c>
      <c r="H10" s="630"/>
      <c r="I10" s="630"/>
      <c r="J10" s="648" t="s">
        <v>222</v>
      </c>
      <c r="K10" s="648"/>
      <c r="L10" s="648"/>
      <c r="M10" s="648"/>
      <c r="N10" s="648"/>
      <c r="O10" s="648"/>
      <c r="P10" s="648"/>
      <c r="Q10" s="648"/>
      <c r="R10" s="648"/>
      <c r="S10" s="648"/>
      <c r="T10" s="649"/>
      <c r="U10" s="490" t="s">
        <v>22</v>
      </c>
      <c r="V10" s="633"/>
      <c r="W10" s="633"/>
      <c r="X10" s="574" t="s">
        <v>218</v>
      </c>
      <c r="Y10" s="574"/>
      <c r="Z10" s="574"/>
      <c r="AA10" s="622"/>
    </row>
    <row r="11" spans="1:51" x14ac:dyDescent="0.15">
      <c r="A11" s="618" t="s">
        <v>6</v>
      </c>
      <c r="B11" s="619"/>
      <c r="C11" s="620" t="s">
        <v>221</v>
      </c>
      <c r="D11" s="620"/>
      <c r="E11" s="620"/>
      <c r="F11" s="620"/>
      <c r="G11" s="124" t="s">
        <v>307</v>
      </c>
      <c r="H11" s="646" t="s">
        <v>223</v>
      </c>
      <c r="I11" s="646"/>
      <c r="J11" s="646"/>
      <c r="K11" s="646"/>
      <c r="L11" s="646"/>
      <c r="M11" s="646"/>
      <c r="N11" s="646"/>
      <c r="O11" s="646"/>
      <c r="P11" s="646"/>
      <c r="Q11" s="646"/>
      <c r="R11" s="646"/>
      <c r="S11" s="646"/>
      <c r="T11" s="647"/>
      <c r="U11" s="623" t="s">
        <v>20</v>
      </c>
      <c r="V11" s="624"/>
      <c r="W11" s="624"/>
      <c r="X11" s="574" t="s">
        <v>219</v>
      </c>
      <c r="Y11" s="574"/>
      <c r="Z11" s="574"/>
      <c r="AA11" s="626" t="s">
        <v>11</v>
      </c>
    </row>
    <row r="12" spans="1:51" ht="14.25" thickBot="1" x14ac:dyDescent="0.2">
      <c r="A12" s="311" t="s">
        <v>295</v>
      </c>
      <c r="B12" s="312"/>
      <c r="C12" s="634" t="s">
        <v>224</v>
      </c>
      <c r="D12" s="634"/>
      <c r="E12" s="634"/>
      <c r="F12" s="634"/>
      <c r="G12" s="634"/>
      <c r="H12" s="634"/>
      <c r="I12" s="634"/>
      <c r="J12" s="634"/>
      <c r="K12" s="634"/>
      <c r="L12" s="634"/>
      <c r="M12" s="634"/>
      <c r="N12" s="634"/>
      <c r="O12" s="634"/>
      <c r="P12" s="634"/>
      <c r="Q12" s="634"/>
      <c r="R12" s="634"/>
      <c r="S12" s="634"/>
      <c r="T12" s="635"/>
      <c r="U12" s="40"/>
      <c r="V12" s="32"/>
      <c r="W12" s="32"/>
      <c r="X12" s="625"/>
      <c r="Y12" s="625"/>
      <c r="Z12" s="625"/>
      <c r="AA12" s="627"/>
    </row>
    <row r="13" spans="1:51" ht="17.25" customHeight="1" x14ac:dyDescent="0.15">
      <c r="A13" s="125"/>
      <c r="B13" s="126"/>
      <c r="C13" s="127"/>
      <c r="D13" s="127"/>
      <c r="E13" s="127"/>
      <c r="F13" s="72"/>
      <c r="G13" s="72"/>
      <c r="H13" s="127"/>
      <c r="I13" s="128"/>
      <c r="J13" s="73"/>
      <c r="K13" s="6"/>
      <c r="L13" s="42"/>
      <c r="M13" s="6"/>
      <c r="N13" s="43"/>
      <c r="O13" s="44"/>
      <c r="P13" s="16"/>
      <c r="Q13" s="16"/>
      <c r="R13" s="16"/>
      <c r="S13" s="6"/>
      <c r="T13" s="95"/>
      <c r="U13" s="95"/>
      <c r="V13" s="95"/>
      <c r="W13" s="316"/>
      <c r="X13" s="316"/>
      <c r="Y13" s="96"/>
      <c r="Z13" s="317" t="s">
        <v>286</v>
      </c>
      <c r="AA13" s="318"/>
    </row>
    <row r="14" spans="1:51" ht="17.25" customHeight="1" x14ac:dyDescent="0.15">
      <c r="A14" s="10" t="s">
        <v>33</v>
      </c>
      <c r="B14" s="2"/>
      <c r="C14" s="2"/>
      <c r="D14" s="2"/>
      <c r="E14" s="2"/>
      <c r="F14" s="36"/>
      <c r="G14" s="36"/>
      <c r="H14" s="36"/>
      <c r="I14" s="36"/>
      <c r="J14" s="36"/>
      <c r="K14" s="36"/>
      <c r="L14" s="36"/>
      <c r="M14" s="84"/>
      <c r="N14" s="36"/>
      <c r="O14" s="36"/>
      <c r="P14" s="37"/>
      <c r="Q14" s="37"/>
      <c r="R14" s="37"/>
      <c r="S14" s="2"/>
      <c r="T14" s="98"/>
      <c r="U14" s="98"/>
      <c r="V14" s="98"/>
      <c r="W14" s="38"/>
      <c r="X14" s="38"/>
      <c r="Y14" s="93"/>
      <c r="Z14" s="319"/>
      <c r="AA14" s="320"/>
    </row>
    <row r="15" spans="1:51" ht="17.25" customHeight="1" thickBot="1" x14ac:dyDescent="0.2">
      <c r="A15" s="158"/>
      <c r="B15" s="2"/>
      <c r="C15" s="2"/>
      <c r="D15" s="2"/>
      <c r="E15" s="2"/>
      <c r="F15" s="36"/>
      <c r="G15" s="36"/>
      <c r="H15" s="36"/>
      <c r="I15" s="36"/>
      <c r="J15" s="36"/>
      <c r="K15" s="36"/>
      <c r="L15" s="36"/>
      <c r="M15" s="36"/>
      <c r="N15" s="36"/>
      <c r="O15" s="36"/>
      <c r="P15" s="37"/>
      <c r="Q15" s="37"/>
      <c r="R15" s="37"/>
      <c r="S15" s="2"/>
      <c r="T15" s="98"/>
      <c r="U15" s="98"/>
      <c r="V15" s="98"/>
      <c r="W15" s="38"/>
      <c r="X15" s="38"/>
      <c r="Y15" s="93"/>
      <c r="Z15" s="319"/>
      <c r="AA15" s="320"/>
    </row>
    <row r="16" spans="1:51" s="17" customFormat="1" ht="13.5" customHeight="1" x14ac:dyDescent="0.15">
      <c r="A16" s="323" t="s">
        <v>308</v>
      </c>
      <c r="B16" s="325" t="s">
        <v>199</v>
      </c>
      <c r="C16" s="327" t="s">
        <v>214</v>
      </c>
      <c r="D16" s="328"/>
      <c r="E16" s="328"/>
      <c r="F16" s="329"/>
      <c r="G16" s="330" t="s">
        <v>196</v>
      </c>
      <c r="H16" s="331"/>
      <c r="I16" s="330" t="s">
        <v>197</v>
      </c>
      <c r="J16" s="334"/>
      <c r="K16" s="334"/>
      <c r="L16" s="334"/>
      <c r="M16" s="331"/>
      <c r="N16" s="336" t="s">
        <v>198</v>
      </c>
      <c r="O16" s="337"/>
      <c r="P16" s="337"/>
      <c r="Q16" s="337"/>
      <c r="R16" s="337"/>
      <c r="S16" s="338"/>
      <c r="T16" s="336" t="s">
        <v>285</v>
      </c>
      <c r="U16" s="337"/>
      <c r="V16" s="337"/>
      <c r="W16" s="337"/>
      <c r="X16" s="337"/>
      <c r="Y16" s="342" t="s">
        <v>35</v>
      </c>
      <c r="Z16" s="319"/>
      <c r="AA16" s="320"/>
      <c r="AB16" s="18"/>
      <c r="AC16" s="18"/>
      <c r="AD16" s="18"/>
      <c r="AE16" s="18"/>
      <c r="AF16" s="80"/>
      <c r="AG16" s="86" t="s">
        <v>200</v>
      </c>
      <c r="AH16" s="83"/>
      <c r="AI16" s="97"/>
      <c r="AJ16" s="97"/>
      <c r="AK16" s="97"/>
      <c r="AL16" s="97"/>
      <c r="AM16" s="97"/>
      <c r="AN16" s="97"/>
      <c r="AO16" s="97"/>
      <c r="AP16" s="97"/>
      <c r="AQ16" s="97"/>
      <c r="AR16" s="97"/>
      <c r="AS16" s="97"/>
      <c r="AT16" s="6"/>
      <c r="AU16" s="81"/>
      <c r="AV16"/>
      <c r="AW16"/>
      <c r="AX16"/>
      <c r="AY16"/>
    </row>
    <row r="17" spans="1:51" s="17" customFormat="1" x14ac:dyDescent="0.15">
      <c r="A17" s="324"/>
      <c r="B17" s="326"/>
      <c r="C17" s="129" t="s">
        <v>26</v>
      </c>
      <c r="D17" s="129" t="s">
        <v>30</v>
      </c>
      <c r="E17" s="129" t="s">
        <v>187</v>
      </c>
      <c r="F17" s="130" t="s">
        <v>32</v>
      </c>
      <c r="G17" s="332"/>
      <c r="H17" s="333"/>
      <c r="I17" s="332"/>
      <c r="J17" s="335"/>
      <c r="K17" s="335"/>
      <c r="L17" s="335"/>
      <c r="M17" s="333"/>
      <c r="N17" s="339"/>
      <c r="O17" s="340"/>
      <c r="P17" s="340"/>
      <c r="Q17" s="340"/>
      <c r="R17" s="340"/>
      <c r="S17" s="341"/>
      <c r="T17" s="339"/>
      <c r="U17" s="340"/>
      <c r="V17" s="340"/>
      <c r="W17" s="340"/>
      <c r="X17" s="340"/>
      <c r="Y17" s="343"/>
      <c r="Z17" s="321"/>
      <c r="AA17" s="322"/>
      <c r="AB17" s="18"/>
      <c r="AC17" s="18"/>
      <c r="AD17" s="18"/>
      <c r="AE17" s="18"/>
      <c r="AF17" s="10"/>
      <c r="AG17" s="2" t="s">
        <v>199</v>
      </c>
      <c r="AH17" t="s">
        <v>196</v>
      </c>
      <c r="AI17"/>
      <c r="AJ17" t="s">
        <v>197</v>
      </c>
      <c r="AK17"/>
      <c r="AL17"/>
      <c r="AM17"/>
      <c r="AN17"/>
      <c r="AO17" t="s">
        <v>198</v>
      </c>
      <c r="AP17" s="2"/>
      <c r="AQ17" s="2"/>
      <c r="AR17" s="2"/>
      <c r="AS17" s="2"/>
      <c r="AT17" s="2"/>
      <c r="AU17" s="82"/>
      <c r="AV17"/>
      <c r="AW17"/>
      <c r="AX17"/>
      <c r="AY17"/>
    </row>
    <row r="18" spans="1:51" s="17" customFormat="1" ht="18" customHeight="1" x14ac:dyDescent="0.15">
      <c r="A18" s="74"/>
      <c r="B18" s="159">
        <v>43129</v>
      </c>
      <c r="C18" s="214">
        <v>1000</v>
      </c>
      <c r="D18" s="214">
        <v>-500</v>
      </c>
      <c r="E18" s="214">
        <v>0</v>
      </c>
      <c r="F18" s="131">
        <f>SUM(C18:E18)</f>
        <v>500</v>
      </c>
      <c r="G18" s="605" t="s">
        <v>322</v>
      </c>
      <c r="H18" s="606"/>
      <c r="I18" s="605" t="s">
        <v>323</v>
      </c>
      <c r="J18" s="607"/>
      <c r="K18" s="607"/>
      <c r="L18" s="607"/>
      <c r="M18" s="606"/>
      <c r="N18" s="605" t="s">
        <v>323</v>
      </c>
      <c r="O18" s="607"/>
      <c r="P18" s="607"/>
      <c r="Q18" s="607"/>
      <c r="R18" s="607"/>
      <c r="S18" s="607"/>
      <c r="T18" s="611" t="s">
        <v>320</v>
      </c>
      <c r="U18" s="612"/>
      <c r="V18" s="612"/>
      <c r="W18" s="612"/>
      <c r="X18" s="612"/>
      <c r="Y18" s="144" t="s">
        <v>225</v>
      </c>
      <c r="Z18" s="644" t="s">
        <v>324</v>
      </c>
      <c r="AA18" s="645"/>
      <c r="AB18" s="18"/>
      <c r="AC18" s="18"/>
      <c r="AD18" s="18"/>
      <c r="AE18" s="18"/>
      <c r="AF18" s="10"/>
      <c r="AG18" s="85" t="str">
        <f>IFERROR(VLOOKUP($A18,#REF!,2,FALSE),"")</f>
        <v/>
      </c>
      <c r="AH18" s="599" t="str">
        <f>IF($A18="","",IF(#REF!="日額（教職員・学生）",VLOOKUP($A18,#REF!,3,FALSE),VLOOKUP($A18,#REF!,5,FALSE)))</f>
        <v/>
      </c>
      <c r="AI18" s="610"/>
      <c r="AJ18" s="599" t="str">
        <f>IF($A18="","",IF(#REF!="日額（教職員・学生）",VLOOKUP($A18,#REF!,5,FALSE),VLOOKUP($A18,#REF!,3,FALSE)))</f>
        <v/>
      </c>
      <c r="AK18" s="600"/>
      <c r="AL18" s="600"/>
      <c r="AM18" s="600"/>
      <c r="AN18" s="610"/>
      <c r="AO18" s="599" t="str">
        <f>IFERROR(VLOOKUP($A18,#REF!,6,FALSE),"")</f>
        <v/>
      </c>
      <c r="AP18" s="600"/>
      <c r="AQ18" s="600"/>
      <c r="AR18" s="600"/>
      <c r="AS18" s="600"/>
      <c r="AT18" s="600"/>
      <c r="AU18" s="82"/>
      <c r="AV18"/>
      <c r="AW18"/>
      <c r="AX18"/>
      <c r="AY18"/>
    </row>
    <row r="19" spans="1:51" s="17" customFormat="1" ht="18" customHeight="1" x14ac:dyDescent="0.15">
      <c r="A19" s="74"/>
      <c r="B19" s="159">
        <v>43130</v>
      </c>
      <c r="C19" s="214">
        <v>1000</v>
      </c>
      <c r="D19" s="214">
        <v>0</v>
      </c>
      <c r="E19" s="214">
        <v>0</v>
      </c>
      <c r="F19" s="131">
        <f t="shared" ref="F19:F26" si="0">SUM(C19:E19)</f>
        <v>1000</v>
      </c>
      <c r="G19" s="605" t="s">
        <v>322</v>
      </c>
      <c r="H19" s="606"/>
      <c r="I19" s="605" t="s">
        <v>323</v>
      </c>
      <c r="J19" s="607"/>
      <c r="K19" s="607"/>
      <c r="L19" s="607"/>
      <c r="M19" s="606"/>
      <c r="N19" s="605" t="s">
        <v>323</v>
      </c>
      <c r="O19" s="607"/>
      <c r="P19" s="607"/>
      <c r="Q19" s="607"/>
      <c r="R19" s="607"/>
      <c r="S19" s="607"/>
      <c r="T19" s="611" t="s">
        <v>321</v>
      </c>
      <c r="U19" s="612"/>
      <c r="V19" s="612"/>
      <c r="W19" s="612"/>
      <c r="X19" s="612"/>
      <c r="Y19" s="144" t="s">
        <v>225</v>
      </c>
      <c r="Z19" s="644"/>
      <c r="AA19" s="645"/>
      <c r="AB19" s="18"/>
      <c r="AC19" s="18"/>
      <c r="AD19" s="18"/>
      <c r="AE19" s="18"/>
      <c r="AF19" s="10"/>
      <c r="AG19" s="85" t="str">
        <f>IFERROR(VLOOKUP($A19,#REF!,2,FALSE),"")</f>
        <v/>
      </c>
      <c r="AH19" s="599" t="str">
        <f>IF($A19="","",IF(#REF!="日額（教職員・学生）",VLOOKUP($A19,#REF!,3,FALSE),VLOOKUP($A19,#REF!,5,FALSE)))</f>
        <v/>
      </c>
      <c r="AI19" s="610"/>
      <c r="AJ19" s="599" t="str">
        <f>IF($A19="","",IF(#REF!="日額（教職員・学生）",VLOOKUP($A19,#REF!,5,FALSE),VLOOKUP($A19,#REF!,3,FALSE)))</f>
        <v/>
      </c>
      <c r="AK19" s="600"/>
      <c r="AL19" s="600"/>
      <c r="AM19" s="600"/>
      <c r="AN19" s="610"/>
      <c r="AO19" s="599" t="str">
        <f>IFERROR(VLOOKUP($A19,#REF!,6,FALSE),"")</f>
        <v/>
      </c>
      <c r="AP19" s="600"/>
      <c r="AQ19" s="600"/>
      <c r="AR19" s="600"/>
      <c r="AS19" s="600"/>
      <c r="AT19" s="600"/>
      <c r="AU19" s="82"/>
      <c r="AV19"/>
      <c r="AW19"/>
      <c r="AX19"/>
      <c r="AY19"/>
    </row>
    <row r="20" spans="1:51" s="17" customFormat="1" ht="18" customHeight="1" x14ac:dyDescent="0.15">
      <c r="A20" s="74"/>
      <c r="B20" s="159"/>
      <c r="C20" s="214" t="str">
        <f>IFERROR(VLOOKUP($A20,#REF!,7,FALSE),"")</f>
        <v/>
      </c>
      <c r="D20" s="214" t="str">
        <f>IFERROR(VLOOKUP($A20,#REF!,8,FALSE),"")</f>
        <v/>
      </c>
      <c r="E20" s="214" t="str">
        <f>IFERROR(VLOOKUP($A20,#REF!,9,FALSE),"")</f>
        <v/>
      </c>
      <c r="F20" s="131">
        <f t="shared" si="0"/>
        <v>0</v>
      </c>
      <c r="G20" s="605"/>
      <c r="H20" s="606"/>
      <c r="I20" s="605"/>
      <c r="J20" s="607"/>
      <c r="K20" s="607"/>
      <c r="L20" s="607"/>
      <c r="M20" s="606"/>
      <c r="N20" s="605"/>
      <c r="O20" s="607"/>
      <c r="P20" s="607"/>
      <c r="Q20" s="607"/>
      <c r="R20" s="607"/>
      <c r="S20" s="607"/>
      <c r="T20" s="611"/>
      <c r="U20" s="612"/>
      <c r="V20" s="612"/>
      <c r="W20" s="612"/>
      <c r="X20" s="612"/>
      <c r="Y20" s="144"/>
      <c r="Z20" s="644"/>
      <c r="AA20" s="645"/>
      <c r="AB20" s="18"/>
      <c r="AC20" s="18"/>
      <c r="AD20" s="18"/>
      <c r="AE20" s="18"/>
      <c r="AF20" s="10"/>
      <c r="AG20" s="85" t="str">
        <f>IFERROR(VLOOKUP($A20,#REF!,2,FALSE),"")</f>
        <v/>
      </c>
      <c r="AH20" s="599" t="str">
        <f>IF($A20="","",IF(#REF!="日額（教職員・学生）",VLOOKUP($A20,#REF!,3,FALSE),VLOOKUP($A20,#REF!,5,FALSE)))</f>
        <v/>
      </c>
      <c r="AI20" s="610"/>
      <c r="AJ20" s="599" t="str">
        <f>IF($A20="","",IF(#REF!="日額（教職員・学生）",VLOOKUP($A20,#REF!,5,FALSE),VLOOKUP($A20,#REF!,3,FALSE)))</f>
        <v/>
      </c>
      <c r="AK20" s="600"/>
      <c r="AL20" s="600"/>
      <c r="AM20" s="600"/>
      <c r="AN20" s="610"/>
      <c r="AO20" s="599" t="str">
        <f>IFERROR(VLOOKUP($A20,#REF!,6,FALSE),"")</f>
        <v/>
      </c>
      <c r="AP20" s="600"/>
      <c r="AQ20" s="600"/>
      <c r="AR20" s="600"/>
      <c r="AS20" s="600"/>
      <c r="AT20" s="600"/>
      <c r="AU20" s="82"/>
      <c r="AV20"/>
      <c r="AW20"/>
      <c r="AX20"/>
      <c r="AY20"/>
    </row>
    <row r="21" spans="1:51" s="17" customFormat="1" ht="18" customHeight="1" x14ac:dyDescent="0.15">
      <c r="A21" s="74"/>
      <c r="B21" s="159"/>
      <c r="C21" s="214" t="str">
        <f>IFERROR(VLOOKUP($A21,#REF!,7,FALSE),"")</f>
        <v/>
      </c>
      <c r="D21" s="214" t="str">
        <f>IFERROR(VLOOKUP($A21,#REF!,8,FALSE),"")</f>
        <v/>
      </c>
      <c r="E21" s="214" t="str">
        <f>IFERROR(VLOOKUP($A21,#REF!,9,FALSE),"")</f>
        <v/>
      </c>
      <c r="F21" s="131">
        <f t="shared" si="0"/>
        <v>0</v>
      </c>
      <c r="G21" s="605"/>
      <c r="H21" s="606"/>
      <c r="I21" s="605"/>
      <c r="J21" s="607"/>
      <c r="K21" s="607"/>
      <c r="L21" s="607"/>
      <c r="M21" s="606"/>
      <c r="N21" s="605"/>
      <c r="O21" s="607"/>
      <c r="P21" s="607"/>
      <c r="Q21" s="607"/>
      <c r="R21" s="607"/>
      <c r="S21" s="607"/>
      <c r="T21" s="611"/>
      <c r="U21" s="612"/>
      <c r="V21" s="612"/>
      <c r="W21" s="612"/>
      <c r="X21" s="612"/>
      <c r="Y21" s="144"/>
      <c r="Z21" s="644"/>
      <c r="AA21" s="645"/>
      <c r="AB21" s="18"/>
      <c r="AC21" s="18"/>
      <c r="AD21" s="18"/>
      <c r="AE21" s="18"/>
      <c r="AF21" s="10"/>
      <c r="AG21" s="85" t="str">
        <f>IFERROR(VLOOKUP($A21,#REF!,2,FALSE),"")</f>
        <v/>
      </c>
      <c r="AH21" s="599" t="str">
        <f>IF($A21="","",IF(#REF!="日額（教職員・学生）",VLOOKUP($A21,#REF!,3,FALSE),VLOOKUP($A21,#REF!,5,FALSE)))</f>
        <v/>
      </c>
      <c r="AI21" s="610"/>
      <c r="AJ21" s="599" t="str">
        <f>IF($A21="","",IF(#REF!="日額（教職員・学生）",VLOOKUP($A21,#REF!,5,FALSE),VLOOKUP($A21,#REF!,3,FALSE)))</f>
        <v/>
      </c>
      <c r="AK21" s="600"/>
      <c r="AL21" s="600"/>
      <c r="AM21" s="600"/>
      <c r="AN21" s="610"/>
      <c r="AO21" s="599" t="str">
        <f>IFERROR(VLOOKUP($A21,#REF!,6,FALSE),"")</f>
        <v/>
      </c>
      <c r="AP21" s="600"/>
      <c r="AQ21" s="600"/>
      <c r="AR21" s="600"/>
      <c r="AS21" s="600"/>
      <c r="AT21" s="600"/>
      <c r="AU21" s="82"/>
      <c r="AV21"/>
      <c r="AW21"/>
      <c r="AX21"/>
      <c r="AY21"/>
    </row>
    <row r="22" spans="1:51" s="17" customFormat="1" ht="18" customHeight="1" x14ac:dyDescent="0.15">
      <c r="A22" s="74"/>
      <c r="B22" s="159"/>
      <c r="C22" s="214" t="str">
        <f>IFERROR(VLOOKUP($A22,#REF!,7,FALSE),"")</f>
        <v/>
      </c>
      <c r="D22" s="214" t="str">
        <f>IFERROR(VLOOKUP($A22,#REF!,8,FALSE),"")</f>
        <v/>
      </c>
      <c r="E22" s="214" t="str">
        <f>IFERROR(VLOOKUP($A22,#REF!,9,FALSE),"")</f>
        <v/>
      </c>
      <c r="F22" s="220">
        <f t="shared" si="0"/>
        <v>0</v>
      </c>
      <c r="G22" s="605"/>
      <c r="H22" s="606"/>
      <c r="I22" s="605"/>
      <c r="J22" s="607"/>
      <c r="K22" s="607"/>
      <c r="L22" s="607"/>
      <c r="M22" s="606"/>
      <c r="N22" s="605"/>
      <c r="O22" s="607"/>
      <c r="P22" s="607"/>
      <c r="Q22" s="607"/>
      <c r="R22" s="607"/>
      <c r="S22" s="607"/>
      <c r="T22" s="611"/>
      <c r="U22" s="612"/>
      <c r="V22" s="612"/>
      <c r="W22" s="612"/>
      <c r="X22" s="612"/>
      <c r="Y22" s="144"/>
      <c r="Z22" s="644"/>
      <c r="AA22" s="645"/>
      <c r="AB22" s="18"/>
      <c r="AC22" s="18"/>
      <c r="AD22" s="18"/>
      <c r="AE22" s="18"/>
      <c r="AF22" s="10"/>
      <c r="AG22" s="85" t="str">
        <f>IFERROR(VLOOKUP($A22,#REF!,2,FALSE),"")</f>
        <v/>
      </c>
      <c r="AH22" s="599" t="str">
        <f>IF($A22="","",IF(#REF!="日額（教職員・学生）",VLOOKUP($A22,#REF!,3,FALSE),VLOOKUP($A22,#REF!,5,FALSE)))</f>
        <v/>
      </c>
      <c r="AI22" s="610"/>
      <c r="AJ22" s="599" t="str">
        <f>IF($A22="","",IF(#REF!="日額（教職員・学生）",VLOOKUP($A22,#REF!,5,FALSE),VLOOKUP($A22,#REF!,3,FALSE)))</f>
        <v/>
      </c>
      <c r="AK22" s="600"/>
      <c r="AL22" s="600"/>
      <c r="AM22" s="600"/>
      <c r="AN22" s="610"/>
      <c r="AO22" s="599" t="str">
        <f>IFERROR(VLOOKUP($A22,#REF!,6,FALSE),"")</f>
        <v/>
      </c>
      <c r="AP22" s="600"/>
      <c r="AQ22" s="600"/>
      <c r="AR22" s="600"/>
      <c r="AS22" s="600"/>
      <c r="AT22" s="600"/>
      <c r="AU22" s="82"/>
      <c r="AV22"/>
      <c r="AW22"/>
      <c r="AX22"/>
      <c r="AY22"/>
    </row>
    <row r="23" spans="1:51" s="17" customFormat="1" ht="18" customHeight="1" x14ac:dyDescent="0.15">
      <c r="A23" s="74"/>
      <c r="B23" s="159"/>
      <c r="C23" s="214" t="str">
        <f>IFERROR(VLOOKUP($A23,#REF!,7,FALSE),"")</f>
        <v/>
      </c>
      <c r="D23" s="214" t="str">
        <f>IFERROR(VLOOKUP($A23,#REF!,8,FALSE),"")</f>
        <v/>
      </c>
      <c r="E23" s="214" t="str">
        <f>IFERROR(VLOOKUP($A23,#REF!,9,FALSE),"")</f>
        <v/>
      </c>
      <c r="F23" s="220">
        <f t="shared" si="0"/>
        <v>0</v>
      </c>
      <c r="G23" s="605"/>
      <c r="H23" s="606"/>
      <c r="I23" s="605"/>
      <c r="J23" s="607"/>
      <c r="K23" s="607"/>
      <c r="L23" s="607"/>
      <c r="M23" s="606"/>
      <c r="N23" s="605"/>
      <c r="O23" s="607"/>
      <c r="P23" s="607"/>
      <c r="Q23" s="607"/>
      <c r="R23" s="607"/>
      <c r="S23" s="607"/>
      <c r="T23" s="611"/>
      <c r="U23" s="612"/>
      <c r="V23" s="612"/>
      <c r="W23" s="612"/>
      <c r="X23" s="612"/>
      <c r="Y23" s="144"/>
      <c r="Z23" s="644"/>
      <c r="AA23" s="645"/>
      <c r="AB23" s="18"/>
      <c r="AC23" s="18"/>
      <c r="AD23" s="18"/>
      <c r="AE23" s="18"/>
      <c r="AF23" s="10"/>
      <c r="AG23" s="85" t="str">
        <f>IFERROR(VLOOKUP($A23,#REF!,2,FALSE),"")</f>
        <v/>
      </c>
      <c r="AH23" s="599" t="str">
        <f>IF($A23="","",IF(#REF!="日額（教職員・学生）",VLOOKUP($A23,#REF!,3,FALSE),VLOOKUP($A23,#REF!,5,FALSE)))</f>
        <v/>
      </c>
      <c r="AI23" s="610"/>
      <c r="AJ23" s="599" t="str">
        <f>IF($A23="","",IF(#REF!="日額（教職員・学生）",VLOOKUP($A23,#REF!,5,FALSE),VLOOKUP($A23,#REF!,3,FALSE)))</f>
        <v/>
      </c>
      <c r="AK23" s="600"/>
      <c r="AL23" s="600"/>
      <c r="AM23" s="600"/>
      <c r="AN23" s="610"/>
      <c r="AO23" s="599" t="str">
        <f>IFERROR(VLOOKUP($A23,#REF!,6,FALSE),"")</f>
        <v/>
      </c>
      <c r="AP23" s="600"/>
      <c r="AQ23" s="600"/>
      <c r="AR23" s="600"/>
      <c r="AS23" s="600"/>
      <c r="AT23" s="600"/>
      <c r="AU23" s="82"/>
      <c r="AV23"/>
      <c r="AW23"/>
      <c r="AX23"/>
      <c r="AY23"/>
    </row>
    <row r="24" spans="1:51" s="17" customFormat="1" ht="18" customHeight="1" x14ac:dyDescent="0.15">
      <c r="A24" s="74"/>
      <c r="B24" s="159"/>
      <c r="C24" s="214" t="str">
        <f>IFERROR(VLOOKUP($A24,#REF!,7,FALSE),"")</f>
        <v/>
      </c>
      <c r="D24" s="214" t="str">
        <f>IFERROR(VLOOKUP($A24,#REF!,8,FALSE),"")</f>
        <v/>
      </c>
      <c r="E24" s="214" t="str">
        <f>IFERROR(VLOOKUP($A24,#REF!,9,FALSE),"")</f>
        <v/>
      </c>
      <c r="F24" s="220">
        <f t="shared" si="0"/>
        <v>0</v>
      </c>
      <c r="G24" s="605"/>
      <c r="H24" s="606"/>
      <c r="I24" s="605"/>
      <c r="J24" s="607"/>
      <c r="K24" s="607"/>
      <c r="L24" s="607"/>
      <c r="M24" s="606"/>
      <c r="N24" s="605"/>
      <c r="O24" s="607"/>
      <c r="P24" s="607"/>
      <c r="Q24" s="607"/>
      <c r="R24" s="607"/>
      <c r="S24" s="607"/>
      <c r="T24" s="611"/>
      <c r="U24" s="612"/>
      <c r="V24" s="612"/>
      <c r="W24" s="612"/>
      <c r="X24" s="612"/>
      <c r="Y24" s="144"/>
      <c r="Z24" s="644"/>
      <c r="AA24" s="645"/>
      <c r="AB24" s="18"/>
      <c r="AC24" s="18"/>
      <c r="AD24" s="18"/>
      <c r="AE24" s="18"/>
      <c r="AF24" s="10"/>
      <c r="AG24" s="85" t="str">
        <f>IFERROR(VLOOKUP($A24,#REF!,2,FALSE),"")</f>
        <v/>
      </c>
      <c r="AH24" s="599" t="str">
        <f>IF($A24="","",IF(#REF!="日額（教職員・学生）",VLOOKUP($A24,#REF!,3,FALSE),VLOOKUP($A24,#REF!,5,FALSE)))</f>
        <v/>
      </c>
      <c r="AI24" s="610"/>
      <c r="AJ24" s="599" t="str">
        <f>IF($A24="","",IF(#REF!="日額（教職員・学生）",VLOOKUP($A24,#REF!,5,FALSE),VLOOKUP($A24,#REF!,3,FALSE)))</f>
        <v/>
      </c>
      <c r="AK24" s="600"/>
      <c r="AL24" s="600"/>
      <c r="AM24" s="600"/>
      <c r="AN24" s="610"/>
      <c r="AO24" s="599" t="str">
        <f>IFERROR(VLOOKUP($A24,#REF!,6,FALSE),"")</f>
        <v/>
      </c>
      <c r="AP24" s="600"/>
      <c r="AQ24" s="600"/>
      <c r="AR24" s="600"/>
      <c r="AS24" s="600"/>
      <c r="AT24" s="600"/>
      <c r="AU24" s="82"/>
      <c r="AV24"/>
      <c r="AW24"/>
      <c r="AX24"/>
      <c r="AY24"/>
    </row>
    <row r="25" spans="1:51" s="17" customFormat="1" ht="18" customHeight="1" x14ac:dyDescent="0.15">
      <c r="A25" s="74"/>
      <c r="B25" s="159"/>
      <c r="C25" s="214" t="str">
        <f>IFERROR(VLOOKUP($A25,#REF!,7,FALSE),"")</f>
        <v/>
      </c>
      <c r="D25" s="214" t="str">
        <f>IFERROR(VLOOKUP($A25,#REF!,8,FALSE),"")</f>
        <v/>
      </c>
      <c r="E25" s="214" t="str">
        <f>IFERROR(VLOOKUP($A25,#REF!,9,FALSE),"")</f>
        <v/>
      </c>
      <c r="F25" s="220">
        <f t="shared" si="0"/>
        <v>0</v>
      </c>
      <c r="G25" s="605"/>
      <c r="H25" s="606"/>
      <c r="I25" s="605"/>
      <c r="J25" s="607"/>
      <c r="K25" s="607"/>
      <c r="L25" s="607"/>
      <c r="M25" s="606"/>
      <c r="N25" s="605"/>
      <c r="O25" s="607"/>
      <c r="P25" s="607"/>
      <c r="Q25" s="607"/>
      <c r="R25" s="607"/>
      <c r="S25" s="607"/>
      <c r="T25" s="611"/>
      <c r="U25" s="612"/>
      <c r="V25" s="612"/>
      <c r="W25" s="612"/>
      <c r="X25" s="612"/>
      <c r="Y25" s="144"/>
      <c r="Z25" s="644"/>
      <c r="AA25" s="645"/>
      <c r="AB25" s="18"/>
      <c r="AC25" s="18"/>
      <c r="AD25" s="18"/>
      <c r="AE25" s="18"/>
      <c r="AF25" s="10"/>
      <c r="AG25" s="85" t="str">
        <f>IFERROR(VLOOKUP($A25,#REF!,2,FALSE),"")</f>
        <v/>
      </c>
      <c r="AH25" s="599" t="str">
        <f>IF($A25="","",IF(#REF!="日額（教職員・学生）",VLOOKUP($A25,#REF!,3,FALSE),VLOOKUP($A25,#REF!,5,FALSE)))</f>
        <v/>
      </c>
      <c r="AI25" s="610"/>
      <c r="AJ25" s="599" t="str">
        <f>IF($A25="","",IF(#REF!="日額（教職員・学生）",VLOOKUP($A25,#REF!,5,FALSE),VLOOKUP($A25,#REF!,3,FALSE)))</f>
        <v/>
      </c>
      <c r="AK25" s="600"/>
      <c r="AL25" s="600"/>
      <c r="AM25" s="600"/>
      <c r="AN25" s="610"/>
      <c r="AO25" s="599" t="str">
        <f>IFERROR(VLOOKUP($A25,#REF!,6,FALSE),"")</f>
        <v/>
      </c>
      <c r="AP25" s="600"/>
      <c r="AQ25" s="600"/>
      <c r="AR25" s="600"/>
      <c r="AS25" s="600"/>
      <c r="AT25" s="600"/>
      <c r="AU25" s="82"/>
      <c r="AV25"/>
      <c r="AW25"/>
      <c r="AX25"/>
      <c r="AY25"/>
    </row>
    <row r="26" spans="1:51" s="17" customFormat="1" ht="18" customHeight="1" thickBot="1" x14ac:dyDescent="0.2">
      <c r="A26" s="114"/>
      <c r="B26" s="159"/>
      <c r="C26" s="215" t="str">
        <f>IFERROR(VLOOKUP($A26,#REF!,7,FALSE),"")</f>
        <v/>
      </c>
      <c r="D26" s="215" t="str">
        <f>IFERROR(VLOOKUP($A26,#REF!,8,FALSE),"")</f>
        <v/>
      </c>
      <c r="E26" s="216" t="str">
        <f>IFERROR(VLOOKUP($A26,#REF!,9,FALSE),"")</f>
        <v/>
      </c>
      <c r="F26" s="221">
        <f t="shared" si="0"/>
        <v>0</v>
      </c>
      <c r="G26" s="605"/>
      <c r="H26" s="606"/>
      <c r="I26" s="605"/>
      <c r="J26" s="607"/>
      <c r="K26" s="607"/>
      <c r="L26" s="607"/>
      <c r="M26" s="606"/>
      <c r="N26" s="605"/>
      <c r="O26" s="607"/>
      <c r="P26" s="607"/>
      <c r="Q26" s="607"/>
      <c r="R26" s="607"/>
      <c r="S26" s="607"/>
      <c r="T26" s="611"/>
      <c r="U26" s="612"/>
      <c r="V26" s="612"/>
      <c r="W26" s="612"/>
      <c r="X26" s="612"/>
      <c r="Y26" s="144"/>
      <c r="Z26" s="644"/>
      <c r="AA26" s="645"/>
      <c r="AB26" s="18"/>
      <c r="AC26" s="18"/>
      <c r="AD26" s="18"/>
      <c r="AE26" s="18"/>
      <c r="AF26" s="10"/>
      <c r="AG26" s="85" t="str">
        <f>IFERROR(VLOOKUP($A26,#REF!,2,FALSE),"")</f>
        <v/>
      </c>
      <c r="AH26" s="599" t="str">
        <f>IF($A26="","",IF(#REF!="日額（教職員・学生）",VLOOKUP($A26,#REF!,3,FALSE),VLOOKUP($A26,#REF!,5,FALSE)))</f>
        <v/>
      </c>
      <c r="AI26" s="610"/>
      <c r="AJ26" s="599" t="str">
        <f>IF($A26="","",IF(#REF!="日額（教職員・学生）",VLOOKUP($A26,#REF!,5,FALSE),VLOOKUP($A26,#REF!,3,FALSE)))</f>
        <v/>
      </c>
      <c r="AK26" s="600"/>
      <c r="AL26" s="600"/>
      <c r="AM26" s="600"/>
      <c r="AN26" s="610"/>
      <c r="AO26" s="599" t="str">
        <f>IFERROR(VLOOKUP($A26,#REF!,6,FALSE),"")</f>
        <v/>
      </c>
      <c r="AP26" s="600"/>
      <c r="AQ26" s="600"/>
      <c r="AR26" s="600"/>
      <c r="AS26" s="600"/>
      <c r="AT26" s="600"/>
      <c r="AU26" s="82"/>
      <c r="AV26"/>
      <c r="AW26"/>
      <c r="AX26"/>
      <c r="AY26"/>
    </row>
    <row r="27" spans="1:51" s="17" customFormat="1" ht="21" customHeight="1" thickBot="1" x14ac:dyDescent="0.2">
      <c r="A27" s="115"/>
      <c r="B27" s="8"/>
      <c r="C27" s="132">
        <f>SUM(C18:C26)</f>
        <v>2000</v>
      </c>
      <c r="D27" s="133">
        <f>SUM(D18:D26)</f>
        <v>-500</v>
      </c>
      <c r="E27" s="133">
        <f>SUM(E18:E26)</f>
        <v>0</v>
      </c>
      <c r="F27" s="134">
        <f>SUM(C27:D27)</f>
        <v>1500</v>
      </c>
      <c r="G27" s="8"/>
      <c r="H27" s="8"/>
      <c r="I27" s="8"/>
      <c r="J27" s="8"/>
      <c r="K27" s="8"/>
      <c r="L27" s="8"/>
      <c r="M27" s="8"/>
      <c r="N27" s="8"/>
      <c r="O27" s="8"/>
      <c r="P27" s="8"/>
      <c r="Q27" s="8"/>
      <c r="R27" s="8"/>
      <c r="S27" s="8"/>
      <c r="T27" s="601"/>
      <c r="U27" s="602"/>
      <c r="V27" s="602"/>
      <c r="W27" s="602"/>
      <c r="X27" s="602"/>
      <c r="Y27" s="45"/>
      <c r="Z27" s="603"/>
      <c r="AA27" s="604"/>
      <c r="AF27" s="7"/>
      <c r="AG27" s="8"/>
      <c r="AH27" s="8"/>
      <c r="AI27" s="8"/>
      <c r="AJ27" s="8"/>
      <c r="AK27" s="8"/>
      <c r="AL27" s="8"/>
      <c r="AM27" s="8"/>
      <c r="AN27" s="8"/>
      <c r="AO27" s="8"/>
      <c r="AP27" s="8"/>
      <c r="AQ27" s="8"/>
      <c r="AR27" s="8"/>
      <c r="AS27" s="8"/>
      <c r="AT27" s="8"/>
      <c r="AU27" s="9"/>
      <c r="AV27"/>
      <c r="AW27"/>
      <c r="AX27"/>
      <c r="AY27"/>
    </row>
    <row r="28" spans="1:51" s="17" customFormat="1" ht="2.25" customHeight="1" thickBot="1" x14ac:dyDescent="0.2">
      <c r="A28" s="28"/>
      <c r="B28" s="20"/>
      <c r="C28" s="20"/>
      <c r="D28" s="20"/>
      <c r="E28" s="20"/>
      <c r="F28" s="30"/>
      <c r="G28" s="35"/>
      <c r="H28" s="34"/>
      <c r="I28" s="34"/>
      <c r="J28" s="34"/>
      <c r="K28" s="34"/>
      <c r="L28" s="34"/>
      <c r="M28" s="34"/>
      <c r="N28" s="34"/>
      <c r="O28" s="20"/>
      <c r="P28" s="20"/>
      <c r="Q28" s="20"/>
      <c r="R28" s="20"/>
      <c r="S28" s="20"/>
      <c r="T28" s="20"/>
      <c r="U28" s="20"/>
      <c r="V28" s="20"/>
      <c r="W28" s="20"/>
      <c r="X28" s="20"/>
      <c r="Y28" s="29"/>
      <c r="Z28" s="355"/>
      <c r="AA28" s="356"/>
      <c r="AF28"/>
      <c r="AG28"/>
      <c r="AH28"/>
      <c r="AI28"/>
      <c r="AJ28"/>
      <c r="AK28"/>
      <c r="AL28"/>
      <c r="AM28"/>
      <c r="AN28"/>
      <c r="AO28"/>
      <c r="AP28"/>
      <c r="AQ28"/>
      <c r="AR28"/>
      <c r="AS28"/>
      <c r="AT28"/>
      <c r="AU28"/>
      <c r="AV28"/>
      <c r="AW28"/>
      <c r="AX28"/>
      <c r="AY28"/>
    </row>
    <row r="29" spans="1:51" ht="18" customHeight="1" thickTop="1" thickBot="1" x14ac:dyDescent="0.2">
      <c r="A29" s="357"/>
      <c r="B29" s="357"/>
      <c r="C29" s="357"/>
      <c r="D29" s="357"/>
      <c r="E29" s="357"/>
      <c r="F29" s="357"/>
      <c r="G29" s="357"/>
      <c r="H29" s="99"/>
      <c r="I29" s="99"/>
      <c r="J29" s="99"/>
      <c r="K29" s="99"/>
      <c r="L29" s="99"/>
      <c r="M29" s="99"/>
      <c r="N29" s="11"/>
      <c r="O29" s="11"/>
      <c r="P29" s="11"/>
      <c r="Q29" s="11"/>
      <c r="R29" s="2"/>
      <c r="S29" s="2"/>
      <c r="T29" s="2"/>
      <c r="U29" s="2"/>
      <c r="V29" s="2"/>
      <c r="W29" s="2"/>
      <c r="X29" s="2"/>
      <c r="Y29" s="2"/>
      <c r="Z29" s="2"/>
      <c r="AA29" s="2"/>
    </row>
    <row r="30" spans="1:51" ht="9" customHeight="1" thickTop="1" x14ac:dyDescent="0.15">
      <c r="A30" s="135"/>
      <c r="B30" s="136"/>
      <c r="C30" s="136"/>
      <c r="D30" s="136"/>
      <c r="E30" s="136"/>
      <c r="F30" s="136"/>
      <c r="G30" s="136"/>
      <c r="H30" s="136"/>
      <c r="I30" s="136"/>
      <c r="J30" s="136"/>
      <c r="K30" s="136"/>
      <c r="L30" s="136"/>
      <c r="M30" s="136"/>
      <c r="N30" s="136"/>
      <c r="O30" s="358"/>
      <c r="P30" s="359"/>
      <c r="Q30" s="359"/>
      <c r="R30" s="136"/>
      <c r="S30" s="13"/>
      <c r="T30" s="13"/>
      <c r="U30" s="13"/>
      <c r="V30" s="13"/>
      <c r="W30" s="13"/>
      <c r="X30" s="13"/>
      <c r="Y30" s="13"/>
      <c r="Z30" s="13"/>
      <c r="AA30" s="14"/>
    </row>
    <row r="31" spans="1:51" ht="9" customHeight="1" thickBot="1" x14ac:dyDescent="0.2">
      <c r="A31" s="137"/>
      <c r="B31" s="138"/>
      <c r="C31" s="138"/>
      <c r="D31" s="138"/>
      <c r="E31" s="138"/>
      <c r="F31" s="138"/>
      <c r="G31" s="138"/>
      <c r="H31" s="138"/>
      <c r="I31" s="138"/>
      <c r="J31" s="138"/>
      <c r="K31" s="138"/>
      <c r="L31" s="138"/>
      <c r="M31" s="138"/>
      <c r="N31" s="138"/>
      <c r="O31" s="360"/>
      <c r="P31" s="360"/>
      <c r="Q31" s="360"/>
      <c r="R31" s="138"/>
      <c r="S31" s="8"/>
      <c r="T31" s="8"/>
      <c r="U31" s="8"/>
      <c r="V31" s="8"/>
      <c r="W31" s="8"/>
      <c r="X31" s="8"/>
      <c r="Y31" s="8"/>
      <c r="Z31" s="8"/>
      <c r="AA31" s="9"/>
    </row>
    <row r="32" spans="1:51" ht="17.25" customHeight="1" thickBot="1" x14ac:dyDescent="0.2">
      <c r="A32" s="361" t="s">
        <v>314</v>
      </c>
      <c r="B32" s="362"/>
      <c r="C32" s="362"/>
      <c r="D32" s="362"/>
      <c r="E32" s="362"/>
      <c r="F32" s="362"/>
      <c r="G32" s="362"/>
      <c r="H32" s="362"/>
      <c r="I32" s="362"/>
      <c r="J32" s="362"/>
      <c r="K32" s="586" t="s">
        <v>7</v>
      </c>
      <c r="L32" s="587"/>
      <c r="M32" s="587"/>
      <c r="N32" s="587"/>
      <c r="O32" s="587"/>
      <c r="P32" s="587"/>
      <c r="Q32" s="432"/>
      <c r="R32" s="432"/>
      <c r="S32" s="363" t="s">
        <v>8</v>
      </c>
      <c r="T32" s="365"/>
      <c r="U32" s="365"/>
      <c r="V32" s="365"/>
      <c r="W32" s="365"/>
      <c r="X32" s="588" t="s">
        <v>201</v>
      </c>
      <c r="Y32" s="364"/>
      <c r="Z32" s="364"/>
      <c r="AA32" s="370"/>
    </row>
    <row r="33" spans="1:27" ht="14.25" thickBot="1" x14ac:dyDescent="0.2">
      <c r="A33" s="139"/>
      <c r="B33" s="140"/>
      <c r="C33" s="141"/>
      <c r="D33" s="140"/>
      <c r="E33" s="142"/>
      <c r="F33" s="140"/>
      <c r="G33" s="140"/>
      <c r="H33" s="143"/>
      <c r="I33" s="589"/>
      <c r="J33" s="589"/>
      <c r="K33" s="586" t="s">
        <v>16</v>
      </c>
      <c r="L33" s="587"/>
      <c r="M33" s="587"/>
      <c r="N33" s="587"/>
      <c r="O33" s="586" t="s">
        <v>17</v>
      </c>
      <c r="P33" s="587"/>
      <c r="Q33" s="587"/>
      <c r="R33" s="590"/>
      <c r="S33" s="371" t="s">
        <v>206</v>
      </c>
      <c r="T33" s="372"/>
      <c r="U33" s="373"/>
      <c r="V33" s="374" t="s">
        <v>17</v>
      </c>
      <c r="W33" s="375"/>
      <c r="X33" s="376" t="s">
        <v>202</v>
      </c>
      <c r="Y33" s="377"/>
      <c r="Z33" s="591" t="s">
        <v>188</v>
      </c>
      <c r="AA33" s="592"/>
    </row>
    <row r="34" spans="1:27" ht="14.25" thickBot="1" x14ac:dyDescent="0.2">
      <c r="A34" s="10"/>
      <c r="B34" s="2"/>
      <c r="C34" s="41"/>
      <c r="D34" s="2"/>
      <c r="E34" s="87"/>
      <c r="F34" s="2"/>
      <c r="G34" s="2"/>
      <c r="H34" s="100"/>
      <c r="I34" s="90"/>
      <c r="J34" s="90"/>
      <c r="K34" s="371"/>
      <c r="L34" s="384"/>
      <c r="M34" s="384"/>
      <c r="N34" s="385"/>
      <c r="O34" s="392" t="s">
        <v>208</v>
      </c>
      <c r="P34" s="393"/>
      <c r="Q34" s="393"/>
      <c r="R34" s="394"/>
      <c r="S34" s="371"/>
      <c r="T34" s="395"/>
      <c r="U34" s="381"/>
      <c r="V34" s="402" t="s">
        <v>211</v>
      </c>
      <c r="W34" s="403"/>
      <c r="X34" s="378"/>
      <c r="Y34" s="379"/>
      <c r="Z34" s="593"/>
      <c r="AA34" s="594"/>
    </row>
    <row r="35" spans="1:27" ht="14.25" thickBot="1" x14ac:dyDescent="0.2">
      <c r="A35" s="10"/>
      <c r="B35" s="2"/>
      <c r="C35" s="41"/>
      <c r="D35" s="2"/>
      <c r="E35" s="87"/>
      <c r="F35" s="2"/>
      <c r="G35" s="2"/>
      <c r="H35" s="100"/>
      <c r="I35" s="90"/>
      <c r="J35" s="90"/>
      <c r="K35" s="386"/>
      <c r="L35" s="387"/>
      <c r="M35" s="387"/>
      <c r="N35" s="388"/>
      <c r="O35" s="392" t="s">
        <v>209</v>
      </c>
      <c r="P35" s="393"/>
      <c r="Q35" s="393"/>
      <c r="R35" s="394"/>
      <c r="S35" s="396"/>
      <c r="T35" s="397"/>
      <c r="U35" s="398"/>
      <c r="V35" s="402" t="s">
        <v>212</v>
      </c>
      <c r="W35" s="403"/>
      <c r="X35" s="404" t="s">
        <v>203</v>
      </c>
      <c r="Y35" s="405"/>
      <c r="Z35" s="595" t="s">
        <v>226</v>
      </c>
      <c r="AA35" s="596"/>
    </row>
    <row r="36" spans="1:27" ht="16.5" customHeight="1" thickBot="1" x14ac:dyDescent="0.2">
      <c r="A36" s="10"/>
      <c r="B36" s="2"/>
      <c r="C36" s="100"/>
      <c r="D36" s="100"/>
      <c r="E36" s="2"/>
      <c r="F36" s="98" t="s">
        <v>18</v>
      </c>
      <c r="G36" s="2"/>
      <c r="H36" s="2"/>
      <c r="I36" s="2"/>
      <c r="J36" s="2"/>
      <c r="K36" s="389"/>
      <c r="L36" s="390"/>
      <c r="M36" s="390"/>
      <c r="N36" s="391"/>
      <c r="O36" s="410" t="s">
        <v>210</v>
      </c>
      <c r="P36" s="411"/>
      <c r="Q36" s="411"/>
      <c r="R36" s="412"/>
      <c r="S36" s="399"/>
      <c r="T36" s="400"/>
      <c r="U36" s="401"/>
      <c r="V36" s="392" t="s">
        <v>213</v>
      </c>
      <c r="W36" s="403"/>
      <c r="X36" s="378"/>
      <c r="Y36" s="379"/>
      <c r="Z36" s="597"/>
      <c r="AA36" s="598"/>
    </row>
    <row r="37" spans="1:27" ht="27.75" customHeight="1" thickBot="1" x14ac:dyDescent="0.2">
      <c r="A37" s="7"/>
      <c r="B37" s="8"/>
      <c r="C37" s="94"/>
      <c r="D37" s="94"/>
      <c r="E37" s="8"/>
      <c r="F37" s="101" t="s">
        <v>19</v>
      </c>
      <c r="G37" s="580" t="s">
        <v>224</v>
      </c>
      <c r="H37" s="580"/>
      <c r="I37" s="580"/>
      <c r="J37" s="581"/>
      <c r="K37" s="429" t="s">
        <v>304</v>
      </c>
      <c r="L37" s="430"/>
      <c r="M37" s="430"/>
      <c r="N37" s="430"/>
      <c r="O37" s="582" t="s">
        <v>11</v>
      </c>
      <c r="P37" s="583"/>
      <c r="Q37" s="642"/>
      <c r="R37" s="643"/>
      <c r="S37" s="434" t="s">
        <v>14</v>
      </c>
      <c r="T37" s="400"/>
      <c r="U37" s="401"/>
      <c r="V37" s="363" t="s">
        <v>11</v>
      </c>
      <c r="W37" s="364"/>
      <c r="X37" s="89" t="s">
        <v>204</v>
      </c>
      <c r="Y37" s="88"/>
      <c r="Z37" s="569" t="s">
        <v>227</v>
      </c>
      <c r="AA37" s="570"/>
    </row>
    <row r="38" spans="1:27" x14ac:dyDescent="0.15">
      <c r="A38" s="371" t="s">
        <v>10</v>
      </c>
      <c r="B38" s="415"/>
      <c r="C38" s="571"/>
      <c r="D38" s="572"/>
      <c r="E38" s="572"/>
      <c r="F38" s="572"/>
      <c r="G38" s="572"/>
      <c r="H38" s="572"/>
      <c r="I38" s="572"/>
      <c r="J38" s="572"/>
      <c r="K38" s="572"/>
      <c r="L38" s="572"/>
      <c r="M38" s="572"/>
      <c r="N38" s="572"/>
      <c r="O38" s="572"/>
      <c r="P38" s="572"/>
      <c r="Q38" s="147"/>
      <c r="R38" s="147"/>
      <c r="S38" s="147"/>
      <c r="T38" s="147"/>
      <c r="U38" s="147"/>
      <c r="V38" s="147"/>
      <c r="W38" s="147"/>
      <c r="X38" s="147"/>
      <c r="Y38" s="147"/>
      <c r="Z38" s="147"/>
      <c r="AA38" s="148"/>
    </row>
    <row r="39" spans="1:27" x14ac:dyDescent="0.15">
      <c r="A39" s="416"/>
      <c r="B39" s="417"/>
      <c r="C39" s="573" t="s">
        <v>207</v>
      </c>
      <c r="D39" s="574"/>
      <c r="E39" s="574"/>
      <c r="F39" s="574"/>
      <c r="G39" s="574"/>
      <c r="H39" s="574"/>
      <c r="I39" s="574"/>
      <c r="J39" s="574"/>
      <c r="K39" s="574"/>
      <c r="L39" s="574"/>
      <c r="M39" s="574"/>
      <c r="N39" s="574"/>
      <c r="O39" s="574"/>
      <c r="P39" s="574"/>
      <c r="Q39" s="149"/>
      <c r="R39" s="150"/>
      <c r="S39" s="150"/>
      <c r="T39" s="150"/>
      <c r="U39" s="150"/>
      <c r="V39" s="151"/>
      <c r="W39" s="152" t="s">
        <v>215</v>
      </c>
      <c r="X39" s="575"/>
      <c r="Y39" s="575"/>
      <c r="Z39" s="575"/>
      <c r="AA39" s="576"/>
    </row>
    <row r="40" spans="1:27" ht="15" customHeight="1" x14ac:dyDescent="0.15">
      <c r="A40" s="416"/>
      <c r="B40" s="417"/>
      <c r="C40" s="573"/>
      <c r="D40" s="574"/>
      <c r="E40" s="574"/>
      <c r="F40" s="574"/>
      <c r="G40" s="574"/>
      <c r="H40" s="574"/>
      <c r="I40" s="574"/>
      <c r="J40" s="574"/>
      <c r="K40" s="574"/>
      <c r="L40" s="574"/>
      <c r="M40" s="574"/>
      <c r="N40" s="574"/>
      <c r="O40" s="574"/>
      <c r="P40" s="574"/>
      <c r="Q40" s="153"/>
      <c r="R40" s="150"/>
      <c r="S40" s="150"/>
      <c r="T40" s="150"/>
      <c r="U40" s="150"/>
      <c r="V40" s="150"/>
      <c r="W40" s="150"/>
      <c r="X40" s="150"/>
      <c r="Y40" s="150"/>
      <c r="Z40" s="150"/>
      <c r="AA40" s="154"/>
    </row>
    <row r="41" spans="1:27" ht="15" customHeight="1" thickBot="1" x14ac:dyDescent="0.2">
      <c r="A41" s="418"/>
      <c r="B41" s="419"/>
      <c r="C41" s="577"/>
      <c r="D41" s="578"/>
      <c r="E41" s="578"/>
      <c r="F41" s="578"/>
      <c r="G41" s="578"/>
      <c r="H41" s="578"/>
      <c r="I41" s="578"/>
      <c r="J41" s="578"/>
      <c r="K41" s="578"/>
      <c r="L41" s="578"/>
      <c r="M41" s="578"/>
      <c r="N41" s="578"/>
      <c r="O41" s="578"/>
      <c r="P41" s="578"/>
      <c r="Q41" s="155"/>
      <c r="R41" s="156"/>
      <c r="S41" s="156"/>
      <c r="T41" s="579"/>
      <c r="U41" s="579"/>
      <c r="V41" s="579"/>
      <c r="W41" s="156"/>
      <c r="X41" s="156"/>
      <c r="Y41" s="156"/>
      <c r="Z41" s="156"/>
      <c r="AA41" s="157"/>
    </row>
    <row r="42" spans="1:27" x14ac:dyDescent="0.15">
      <c r="Z42" s="15"/>
      <c r="AA42" s="15"/>
    </row>
  </sheetData>
  <mergeCells count="147">
    <mergeCell ref="A7:C7"/>
    <mergeCell ref="D7:X7"/>
    <mergeCell ref="Z7:AA7"/>
    <mergeCell ref="U8:W8"/>
    <mergeCell ref="X8:AA8"/>
    <mergeCell ref="U9:W9"/>
    <mergeCell ref="X9:AA9"/>
    <mergeCell ref="N2:P2"/>
    <mergeCell ref="C4:W4"/>
    <mergeCell ref="A6:C6"/>
    <mergeCell ref="D6:X6"/>
    <mergeCell ref="Z6:AA6"/>
    <mergeCell ref="A11:B11"/>
    <mergeCell ref="C11:F11"/>
    <mergeCell ref="H11:T11"/>
    <mergeCell ref="U11:W11"/>
    <mergeCell ref="X11:Z12"/>
    <mergeCell ref="AA11:AA12"/>
    <mergeCell ref="A10:B10"/>
    <mergeCell ref="C10:F10"/>
    <mergeCell ref="G10:I10"/>
    <mergeCell ref="J10:T10"/>
    <mergeCell ref="U10:W10"/>
    <mergeCell ref="X10:AA10"/>
    <mergeCell ref="A12:B12"/>
    <mergeCell ref="C12:T12"/>
    <mergeCell ref="W13:X13"/>
    <mergeCell ref="Z13:AA17"/>
    <mergeCell ref="A16:A17"/>
    <mergeCell ref="B16:B17"/>
    <mergeCell ref="C16:F16"/>
    <mergeCell ref="G16:H17"/>
    <mergeCell ref="I16:M17"/>
    <mergeCell ref="N16:S17"/>
    <mergeCell ref="T16:X17"/>
    <mergeCell ref="Y16:Y17"/>
    <mergeCell ref="AJ18:AN18"/>
    <mergeCell ref="AO18:AT18"/>
    <mergeCell ref="G19:H19"/>
    <mergeCell ref="I19:M19"/>
    <mergeCell ref="N19:S19"/>
    <mergeCell ref="T19:X19"/>
    <mergeCell ref="Z19:AA19"/>
    <mergeCell ref="AH19:AI19"/>
    <mergeCell ref="AJ19:AN19"/>
    <mergeCell ref="AO19:AT19"/>
    <mergeCell ref="G18:H18"/>
    <mergeCell ref="I18:M18"/>
    <mergeCell ref="N18:S18"/>
    <mergeCell ref="T18:X18"/>
    <mergeCell ref="Z18:AA18"/>
    <mergeCell ref="AH18:AI18"/>
    <mergeCell ref="AJ20:AN20"/>
    <mergeCell ref="AO20:AT20"/>
    <mergeCell ref="G21:H21"/>
    <mergeCell ref="I21:M21"/>
    <mergeCell ref="N21:S21"/>
    <mergeCell ref="Z21:AA21"/>
    <mergeCell ref="AH21:AI21"/>
    <mergeCell ref="AJ21:AN21"/>
    <mergeCell ref="AO21:AT21"/>
    <mergeCell ref="G20:H20"/>
    <mergeCell ref="I20:M20"/>
    <mergeCell ref="N20:S20"/>
    <mergeCell ref="T20:X20"/>
    <mergeCell ref="Z20:AA20"/>
    <mergeCell ref="AH20:AI20"/>
    <mergeCell ref="T21:X21"/>
    <mergeCell ref="AO22:AT22"/>
    <mergeCell ref="G23:H23"/>
    <mergeCell ref="I23:M23"/>
    <mergeCell ref="N23:S23"/>
    <mergeCell ref="Z23:AA23"/>
    <mergeCell ref="AH23:AI23"/>
    <mergeCell ref="AJ23:AN23"/>
    <mergeCell ref="AO23:AT23"/>
    <mergeCell ref="G22:H22"/>
    <mergeCell ref="I22:M22"/>
    <mergeCell ref="N22:S22"/>
    <mergeCell ref="Z22:AA22"/>
    <mergeCell ref="AH22:AI22"/>
    <mergeCell ref="AJ22:AN22"/>
    <mergeCell ref="T22:X22"/>
    <mergeCell ref="T23:X23"/>
    <mergeCell ref="AO24:AT24"/>
    <mergeCell ref="G25:H25"/>
    <mergeCell ref="I25:M25"/>
    <mergeCell ref="N25:S25"/>
    <mergeCell ref="Z25:AA25"/>
    <mergeCell ref="AH25:AI25"/>
    <mergeCell ref="AJ25:AN25"/>
    <mergeCell ref="AO25:AT25"/>
    <mergeCell ref="G24:H24"/>
    <mergeCell ref="I24:M24"/>
    <mergeCell ref="N24:S24"/>
    <mergeCell ref="Z24:AA24"/>
    <mergeCell ref="AH24:AI24"/>
    <mergeCell ref="AJ24:AN24"/>
    <mergeCell ref="T24:X24"/>
    <mergeCell ref="T25:X25"/>
    <mergeCell ref="AO26:AT26"/>
    <mergeCell ref="T27:X27"/>
    <mergeCell ref="Z27:AA27"/>
    <mergeCell ref="Z28:AA28"/>
    <mergeCell ref="A29:G29"/>
    <mergeCell ref="O30:Q31"/>
    <mergeCell ref="G26:H26"/>
    <mergeCell ref="I26:M26"/>
    <mergeCell ref="N26:S26"/>
    <mergeCell ref="Z26:AA26"/>
    <mergeCell ref="AH26:AI26"/>
    <mergeCell ref="AJ26:AN26"/>
    <mergeCell ref="T26:X26"/>
    <mergeCell ref="A32:J32"/>
    <mergeCell ref="K32:R32"/>
    <mergeCell ref="S32:W32"/>
    <mergeCell ref="X32:AA32"/>
    <mergeCell ref="I33:J33"/>
    <mergeCell ref="K33:N33"/>
    <mergeCell ref="O33:R33"/>
    <mergeCell ref="S33:U33"/>
    <mergeCell ref="V33:W33"/>
    <mergeCell ref="X33:Y34"/>
    <mergeCell ref="Z33:AA34"/>
    <mergeCell ref="K34:N36"/>
    <mergeCell ref="O34:R34"/>
    <mergeCell ref="S34:U36"/>
    <mergeCell ref="V34:W34"/>
    <mergeCell ref="O35:R35"/>
    <mergeCell ref="V35:W35"/>
    <mergeCell ref="X35:Y36"/>
    <mergeCell ref="Z35:AA36"/>
    <mergeCell ref="O36:R36"/>
    <mergeCell ref="Z37:AA37"/>
    <mergeCell ref="A38:B41"/>
    <mergeCell ref="C38:P38"/>
    <mergeCell ref="C39:P39"/>
    <mergeCell ref="X39:AA39"/>
    <mergeCell ref="C40:P40"/>
    <mergeCell ref="C41:P41"/>
    <mergeCell ref="T41:V41"/>
    <mergeCell ref="V36:W36"/>
    <mergeCell ref="G37:J37"/>
    <mergeCell ref="K37:N37"/>
    <mergeCell ref="O37:R37"/>
    <mergeCell ref="S37:U37"/>
    <mergeCell ref="V37:W37"/>
  </mergeCells>
  <phoneticPr fontId="4"/>
  <conditionalFormatting sqref="A15">
    <cfRule type="expression" dxfId="0" priority="1" stopIfTrue="1">
      <formula>$A$15="No列エラー"</formula>
    </cfRule>
  </conditionalFormatting>
  <dataValidations count="5">
    <dataValidation type="list" allowBlank="1" showInputMessage="1" showErrorMessage="1" sqref="Y18:Y26">
      <formula1>"有"</formula1>
    </dataValidation>
    <dataValidation type="custom" showInputMessage="1" showErrorMessage="1" error="「日額」旅費でない場合は、入力しないでください。" sqref="A18:A26">
      <formula1>OR(#REF!="日額（学外者）",#REF!="日額（教職員・学生）")</formula1>
    </dataValidation>
    <dataValidation type="custom" allowBlank="1" showInputMessage="1" showErrorMessage="1" sqref="F18:F26">
      <formula1>#REF!&lt;&gt;"国内・海外*"</formula1>
    </dataValidation>
    <dataValidation type="list" allowBlank="1" showInputMessage="1" showErrorMessage="1" sqref="Z33">
      <formula1>"運営費交付金,大学運営費（校費）,共同研究費,受託研究費,寄付金,科学研究費補助金,その他補助金,受託事業費,共同事業費,間接経費"</formula1>
    </dataValidation>
    <dataValidation type="list" showInputMessage="1" showErrorMessage="1" sqref="Y27">
      <formula1>"有,無"</formula1>
    </dataValidation>
  </dataValidations>
  <pageMargins left="0.39370078740157483" right="0.39370078740157483" top="0.39370078740157483" bottom="0.39370078740157483" header="0" footer="0"/>
  <pageSetup paperSize="9" scale="72" orientation="landscape"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22</xdr:col>
                    <xdr:colOff>238125</xdr:colOff>
                    <xdr:row>39</xdr:row>
                    <xdr:rowOff>161925</xdr:rowOff>
                  </from>
                  <to>
                    <xdr:col>26</xdr:col>
                    <xdr:colOff>57150</xdr:colOff>
                    <xdr:row>41</xdr:row>
                    <xdr:rowOff>9525</xdr:rowOff>
                  </to>
                </anchor>
              </controlPr>
            </control>
          </mc:Choice>
        </mc:AlternateContent>
        <mc:AlternateContent xmlns:mc="http://schemas.openxmlformats.org/markup-compatibility/2006">
          <mc:Choice Requires="x14">
            <control shapeId="20484" r:id="rId5" name="Check Box 4">
              <controlPr defaultSize="0" autoFill="0" autoLine="0" autoPict="0">
                <anchor moveWithCells="1">
                  <from>
                    <xdr:col>22</xdr:col>
                    <xdr:colOff>247650</xdr:colOff>
                    <xdr:row>39</xdr:row>
                    <xdr:rowOff>9525</xdr:rowOff>
                  </from>
                  <to>
                    <xdr:col>27</xdr:col>
                    <xdr:colOff>419100</xdr:colOff>
                    <xdr:row>39</xdr:row>
                    <xdr:rowOff>171450</xdr:rowOff>
                  </to>
                </anchor>
              </controlPr>
            </control>
          </mc:Choice>
        </mc:AlternateContent>
        <mc:AlternateContent xmlns:mc="http://schemas.openxmlformats.org/markup-compatibility/2006">
          <mc:Choice Requires="x14">
            <control shapeId="20485" r:id="rId6" name="Check Box 5">
              <controlPr defaultSize="0" autoFill="0" autoLine="0" autoPict="0">
                <anchor moveWithCells="1">
                  <from>
                    <xdr:col>22</xdr:col>
                    <xdr:colOff>161925</xdr:colOff>
                    <xdr:row>36</xdr:row>
                    <xdr:rowOff>333375</xdr:rowOff>
                  </from>
                  <to>
                    <xdr:col>27</xdr:col>
                    <xdr:colOff>333375</xdr:colOff>
                    <xdr:row>38</xdr:row>
                    <xdr:rowOff>9525</xdr:rowOff>
                  </to>
                </anchor>
              </controlPr>
            </control>
          </mc:Choice>
        </mc:AlternateContent>
        <mc:AlternateContent xmlns:mc="http://schemas.openxmlformats.org/markup-compatibility/2006">
          <mc:Choice Requires="x14">
            <control shapeId="20486" r:id="rId7" name="Check Box 6">
              <controlPr defaultSize="0" autoFill="0" autoLine="0" autoPict="0">
                <anchor moveWithCells="1">
                  <from>
                    <xdr:col>18</xdr:col>
                    <xdr:colOff>76200</xdr:colOff>
                    <xdr:row>39</xdr:row>
                    <xdr:rowOff>9525</xdr:rowOff>
                  </from>
                  <to>
                    <xdr:col>20</xdr:col>
                    <xdr:colOff>47625</xdr:colOff>
                    <xdr:row>40</xdr:row>
                    <xdr:rowOff>0</xdr:rowOff>
                  </to>
                </anchor>
              </controlPr>
            </control>
          </mc:Choice>
        </mc:AlternateContent>
        <mc:AlternateContent xmlns:mc="http://schemas.openxmlformats.org/markup-compatibility/2006">
          <mc:Choice Requires="x14">
            <control shapeId="20487" r:id="rId8" name="Check Box 7">
              <controlPr defaultSize="0" autoFill="0" autoLine="0" autoPict="0">
                <anchor moveWithCells="1">
                  <from>
                    <xdr:col>15</xdr:col>
                    <xdr:colOff>342900</xdr:colOff>
                    <xdr:row>39</xdr:row>
                    <xdr:rowOff>161925</xdr:rowOff>
                  </from>
                  <to>
                    <xdr:col>16</xdr:col>
                    <xdr:colOff>180975</xdr:colOff>
                    <xdr:row>40</xdr:row>
                    <xdr:rowOff>171450</xdr:rowOff>
                  </to>
                </anchor>
              </controlPr>
            </control>
          </mc:Choice>
        </mc:AlternateContent>
        <mc:AlternateContent xmlns:mc="http://schemas.openxmlformats.org/markup-compatibility/2006">
          <mc:Choice Requires="x14">
            <control shapeId="20488" r:id="rId9" name="Check Box 8">
              <controlPr defaultSize="0" autoFill="0" autoLine="0" autoPict="0">
                <anchor moveWithCells="1">
                  <from>
                    <xdr:col>20</xdr:col>
                    <xdr:colOff>57150</xdr:colOff>
                    <xdr:row>39</xdr:row>
                    <xdr:rowOff>9525</xdr:rowOff>
                  </from>
                  <to>
                    <xdr:col>21</xdr:col>
                    <xdr:colOff>190500</xdr:colOff>
                    <xdr:row>40</xdr:row>
                    <xdr:rowOff>0</xdr:rowOff>
                  </to>
                </anchor>
              </controlPr>
            </control>
          </mc:Choice>
        </mc:AlternateContent>
        <mc:AlternateContent xmlns:mc="http://schemas.openxmlformats.org/markup-compatibility/2006">
          <mc:Choice Requires="x14">
            <control shapeId="20489" r:id="rId10" name="Check Box 9">
              <controlPr defaultSize="0" autoFill="0" autoLine="0" autoPict="0">
                <anchor moveWithCells="1">
                  <from>
                    <xdr:col>18</xdr:col>
                    <xdr:colOff>66675</xdr:colOff>
                    <xdr:row>37</xdr:row>
                    <xdr:rowOff>9525</xdr:rowOff>
                  </from>
                  <to>
                    <xdr:col>20</xdr:col>
                    <xdr:colOff>38100</xdr:colOff>
                    <xdr:row>38</xdr:row>
                    <xdr:rowOff>19050</xdr:rowOff>
                  </to>
                </anchor>
              </controlPr>
            </control>
          </mc:Choice>
        </mc:AlternateContent>
        <mc:AlternateContent xmlns:mc="http://schemas.openxmlformats.org/markup-compatibility/2006">
          <mc:Choice Requires="x14">
            <control shapeId="20490" r:id="rId11" name="Check Box 10">
              <controlPr defaultSize="0" autoFill="0" autoLine="0" autoPict="0">
                <anchor moveWithCells="1">
                  <from>
                    <xdr:col>20</xdr:col>
                    <xdr:colOff>47625</xdr:colOff>
                    <xdr:row>37</xdr:row>
                    <xdr:rowOff>9525</xdr:rowOff>
                  </from>
                  <to>
                    <xdr:col>21</xdr:col>
                    <xdr:colOff>180975</xdr:colOff>
                    <xdr:row>38</xdr:row>
                    <xdr:rowOff>19050</xdr:rowOff>
                  </to>
                </anchor>
              </controlPr>
            </control>
          </mc:Choice>
        </mc:AlternateContent>
        <mc:AlternateContent xmlns:mc="http://schemas.openxmlformats.org/markup-compatibility/2006">
          <mc:Choice Requires="x14">
            <control shapeId="20491" r:id="rId12" name="Check Box 11">
              <controlPr defaultSize="0" autoFill="0" autoLine="0" autoPict="0">
                <anchor moveWithCells="1">
                  <from>
                    <xdr:col>18</xdr:col>
                    <xdr:colOff>76200</xdr:colOff>
                    <xdr:row>38</xdr:row>
                    <xdr:rowOff>9525</xdr:rowOff>
                  </from>
                  <to>
                    <xdr:col>20</xdr:col>
                    <xdr:colOff>47625</xdr:colOff>
                    <xdr:row>39</xdr:row>
                    <xdr:rowOff>19050</xdr:rowOff>
                  </to>
                </anchor>
              </controlPr>
            </control>
          </mc:Choice>
        </mc:AlternateContent>
        <mc:AlternateContent xmlns:mc="http://schemas.openxmlformats.org/markup-compatibility/2006">
          <mc:Choice Requires="x14">
            <control shapeId="20492" r:id="rId13" name="Check Box 12">
              <controlPr defaultSize="0" autoFill="0" autoLine="0" autoPict="0">
                <anchor moveWithCells="1">
                  <from>
                    <xdr:col>20</xdr:col>
                    <xdr:colOff>57150</xdr:colOff>
                    <xdr:row>38</xdr:row>
                    <xdr:rowOff>9525</xdr:rowOff>
                  </from>
                  <to>
                    <xdr:col>21</xdr:col>
                    <xdr:colOff>190500</xdr:colOff>
                    <xdr:row>39</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074"/>
  <sheetViews>
    <sheetView workbookViewId="0"/>
  </sheetViews>
  <sheetFormatPr defaultRowHeight="13.5" x14ac:dyDescent="0.15"/>
  <cols>
    <col min="1" max="1" width="9" style="52" customWidth="1"/>
    <col min="2" max="3" width="11.25" style="66" customWidth="1"/>
    <col min="4" max="4" width="9" style="52"/>
    <col min="5" max="5" width="12.125" style="52" hidden="1" customWidth="1"/>
    <col min="6" max="6" width="0" style="52" hidden="1" customWidth="1"/>
    <col min="7" max="7" width="9" style="52"/>
  </cols>
  <sheetData>
    <row r="1" spans="1:7" x14ac:dyDescent="0.15">
      <c r="A1" s="46"/>
      <c r="B1" s="47" t="s">
        <v>38</v>
      </c>
      <c r="C1" s="48" t="s">
        <v>26</v>
      </c>
      <c r="D1" s="49"/>
      <c r="E1" s="49"/>
      <c r="F1" s="49"/>
      <c r="G1" s="49"/>
    </row>
    <row r="2" spans="1:7" x14ac:dyDescent="0.15">
      <c r="A2" s="650" t="s">
        <v>39</v>
      </c>
      <c r="B2" s="50" t="s">
        <v>40</v>
      </c>
      <c r="C2" s="51">
        <v>600</v>
      </c>
    </row>
    <row r="3" spans="1:7" x14ac:dyDescent="0.15">
      <c r="A3" s="651"/>
      <c r="B3" s="75" t="s">
        <v>41</v>
      </c>
      <c r="C3" s="54">
        <v>700</v>
      </c>
    </row>
    <row r="4" spans="1:7" x14ac:dyDescent="0.15">
      <c r="A4" s="651"/>
      <c r="B4" s="53" t="s">
        <v>42</v>
      </c>
      <c r="C4" s="54">
        <v>700</v>
      </c>
    </row>
    <row r="5" spans="1:7" x14ac:dyDescent="0.15">
      <c r="A5" s="651"/>
      <c r="B5" s="53" t="s">
        <v>43</v>
      </c>
      <c r="C5" s="54">
        <v>700</v>
      </c>
    </row>
    <row r="6" spans="1:7" x14ac:dyDescent="0.15">
      <c r="A6" s="651"/>
      <c r="B6" s="53" t="s">
        <v>44</v>
      </c>
      <c r="C6" s="54">
        <v>700</v>
      </c>
    </row>
    <row r="7" spans="1:7" x14ac:dyDescent="0.15">
      <c r="A7" s="651"/>
      <c r="B7" s="53" t="s">
        <v>45</v>
      </c>
      <c r="C7" s="54">
        <v>700</v>
      </c>
    </row>
    <row r="8" spans="1:7" x14ac:dyDescent="0.15">
      <c r="A8" s="651"/>
      <c r="B8" s="55" t="s">
        <v>31</v>
      </c>
      <c r="C8" s="56">
        <v>712</v>
      </c>
      <c r="E8" s="57" t="s">
        <v>186</v>
      </c>
      <c r="F8" s="57">
        <v>698</v>
      </c>
    </row>
    <row r="9" spans="1:7" x14ac:dyDescent="0.15">
      <c r="A9" s="651"/>
      <c r="B9" s="55" t="s">
        <v>46</v>
      </c>
      <c r="C9" s="56">
        <v>800</v>
      </c>
    </row>
    <row r="10" spans="1:7" x14ac:dyDescent="0.15">
      <c r="A10" s="651"/>
      <c r="B10" s="55" t="s">
        <v>47</v>
      </c>
      <c r="C10" s="56">
        <v>800</v>
      </c>
    </row>
    <row r="11" spans="1:7" x14ac:dyDescent="0.15">
      <c r="A11" s="651"/>
      <c r="B11" s="55" t="s">
        <v>48</v>
      </c>
      <c r="C11" s="56">
        <v>800</v>
      </c>
    </row>
    <row r="12" spans="1:7" x14ac:dyDescent="0.15">
      <c r="A12" s="651"/>
      <c r="B12" s="55" t="s">
        <v>49</v>
      </c>
      <c r="C12" s="56">
        <v>800</v>
      </c>
    </row>
    <row r="13" spans="1:7" x14ac:dyDescent="0.15">
      <c r="A13" s="651"/>
      <c r="B13" s="55" t="s">
        <v>50</v>
      </c>
      <c r="C13" s="56">
        <v>800</v>
      </c>
    </row>
    <row r="14" spans="1:7" x14ac:dyDescent="0.15">
      <c r="A14" s="651"/>
      <c r="B14" s="55" t="s">
        <v>51</v>
      </c>
      <c r="C14" s="56">
        <v>800</v>
      </c>
    </row>
    <row r="15" spans="1:7" x14ac:dyDescent="0.15">
      <c r="A15" s="651"/>
      <c r="B15" s="53" t="s">
        <v>52</v>
      </c>
      <c r="C15" s="54">
        <v>900</v>
      </c>
    </row>
    <row r="16" spans="1:7" x14ac:dyDescent="0.15">
      <c r="A16" s="651"/>
      <c r="B16" s="53" t="s">
        <v>53</v>
      </c>
      <c r="C16" s="54">
        <v>900</v>
      </c>
    </row>
    <row r="17" spans="1:3" x14ac:dyDescent="0.15">
      <c r="A17" s="651"/>
      <c r="B17" s="53" t="s">
        <v>54</v>
      </c>
      <c r="C17" s="54">
        <v>900</v>
      </c>
    </row>
    <row r="18" spans="1:3" x14ac:dyDescent="0.15">
      <c r="A18" s="651"/>
      <c r="B18" s="53" t="s">
        <v>55</v>
      </c>
      <c r="C18" s="54">
        <v>900</v>
      </c>
    </row>
    <row r="19" spans="1:3" x14ac:dyDescent="0.15">
      <c r="A19" s="651"/>
      <c r="B19" s="53" t="s">
        <v>56</v>
      </c>
      <c r="C19" s="54">
        <v>900</v>
      </c>
    </row>
    <row r="20" spans="1:3" x14ac:dyDescent="0.15">
      <c r="A20" s="651"/>
      <c r="B20" s="53" t="s">
        <v>57</v>
      </c>
      <c r="C20" s="54">
        <v>900</v>
      </c>
    </row>
    <row r="21" spans="1:3" x14ac:dyDescent="0.15">
      <c r="A21" s="651"/>
      <c r="B21" s="55" t="s">
        <v>58</v>
      </c>
      <c r="C21" s="56">
        <v>1000</v>
      </c>
    </row>
    <row r="22" spans="1:3" x14ac:dyDescent="0.15">
      <c r="A22" s="651"/>
      <c r="B22" s="55" t="s">
        <v>59</v>
      </c>
      <c r="C22" s="56">
        <v>1000</v>
      </c>
    </row>
    <row r="23" spans="1:3" x14ac:dyDescent="0.15">
      <c r="A23" s="651"/>
      <c r="B23" s="55" t="s">
        <v>60</v>
      </c>
      <c r="C23" s="56">
        <v>1000</v>
      </c>
    </row>
    <row r="24" spans="1:3" x14ac:dyDescent="0.15">
      <c r="A24" s="651"/>
      <c r="B24" s="55" t="s">
        <v>61</v>
      </c>
      <c r="C24" s="56">
        <v>1000</v>
      </c>
    </row>
    <row r="25" spans="1:3" x14ac:dyDescent="0.15">
      <c r="A25" s="651"/>
      <c r="B25" s="53" t="s">
        <v>62</v>
      </c>
      <c r="C25" s="54">
        <v>1100</v>
      </c>
    </row>
    <row r="26" spans="1:3" x14ac:dyDescent="0.15">
      <c r="A26" s="651"/>
      <c r="B26" s="53" t="s">
        <v>63</v>
      </c>
      <c r="C26" s="54">
        <v>1100</v>
      </c>
    </row>
    <row r="27" spans="1:3" x14ac:dyDescent="0.15">
      <c r="A27" s="651"/>
      <c r="B27" s="53" t="s">
        <v>64</v>
      </c>
      <c r="C27" s="54">
        <v>1100</v>
      </c>
    </row>
    <row r="28" spans="1:3" x14ac:dyDescent="0.15">
      <c r="A28" s="651"/>
      <c r="B28" s="53" t="s">
        <v>65</v>
      </c>
      <c r="C28" s="54">
        <v>1100</v>
      </c>
    </row>
    <row r="29" spans="1:3" x14ac:dyDescent="0.15">
      <c r="A29" s="651"/>
      <c r="B29" s="53" t="s">
        <v>66</v>
      </c>
      <c r="C29" s="54">
        <v>1100</v>
      </c>
    </row>
    <row r="30" spans="1:3" x14ac:dyDescent="0.15">
      <c r="A30" s="651"/>
      <c r="B30" s="55" t="s">
        <v>67</v>
      </c>
      <c r="C30" s="56">
        <v>1200</v>
      </c>
    </row>
    <row r="31" spans="1:3" x14ac:dyDescent="0.15">
      <c r="A31" s="651"/>
      <c r="B31" s="55" t="s">
        <v>68</v>
      </c>
      <c r="C31" s="56">
        <v>1200</v>
      </c>
    </row>
    <row r="32" spans="1:3" x14ac:dyDescent="0.15">
      <c r="A32" s="651"/>
      <c r="B32" s="53" t="s">
        <v>69</v>
      </c>
      <c r="C32" s="54">
        <v>1300</v>
      </c>
    </row>
    <row r="33" spans="1:6" x14ac:dyDescent="0.15">
      <c r="A33" s="651"/>
      <c r="B33" s="53" t="s">
        <v>70</v>
      </c>
      <c r="C33" s="54">
        <v>1300</v>
      </c>
    </row>
    <row r="34" spans="1:6" x14ac:dyDescent="0.15">
      <c r="A34" s="651"/>
      <c r="B34" s="53" t="s">
        <v>71</v>
      </c>
      <c r="C34" s="54">
        <v>1300</v>
      </c>
    </row>
    <row r="35" spans="1:6" x14ac:dyDescent="0.15">
      <c r="A35" s="651"/>
      <c r="B35" s="53" t="s">
        <v>72</v>
      </c>
      <c r="C35" s="54">
        <v>1300</v>
      </c>
    </row>
    <row r="36" spans="1:6" x14ac:dyDescent="0.15">
      <c r="A36" s="651"/>
      <c r="B36" s="53" t="s">
        <v>73</v>
      </c>
      <c r="C36" s="54">
        <v>1300</v>
      </c>
    </row>
    <row r="37" spans="1:6" x14ac:dyDescent="0.15">
      <c r="A37" s="651"/>
      <c r="B37" s="55" t="s">
        <v>74</v>
      </c>
      <c r="C37" s="56">
        <v>1526</v>
      </c>
      <c r="E37" s="57" t="s">
        <v>75</v>
      </c>
      <c r="F37" s="57">
        <v>1276</v>
      </c>
    </row>
    <row r="38" spans="1:6" x14ac:dyDescent="0.15">
      <c r="A38" s="651"/>
      <c r="B38" s="55" t="s">
        <v>76</v>
      </c>
      <c r="C38" s="56">
        <v>1400</v>
      </c>
    </row>
    <row r="39" spans="1:6" x14ac:dyDescent="0.15">
      <c r="A39" s="651"/>
      <c r="B39" s="79" t="s">
        <v>77</v>
      </c>
      <c r="C39" s="56">
        <v>1400</v>
      </c>
    </row>
    <row r="40" spans="1:6" x14ac:dyDescent="0.15">
      <c r="A40" s="651"/>
      <c r="B40" s="55" t="s">
        <v>78</v>
      </c>
      <c r="C40" s="56">
        <v>1400</v>
      </c>
    </row>
    <row r="41" spans="1:6" x14ac:dyDescent="0.15">
      <c r="A41" s="651"/>
      <c r="B41" s="55" t="s">
        <v>79</v>
      </c>
      <c r="C41" s="56">
        <v>1400</v>
      </c>
    </row>
    <row r="42" spans="1:6" x14ac:dyDescent="0.15">
      <c r="A42" s="651"/>
      <c r="B42" s="55" t="s">
        <v>80</v>
      </c>
      <c r="C42" s="56">
        <v>1400</v>
      </c>
    </row>
    <row r="43" spans="1:6" x14ac:dyDescent="0.15">
      <c r="A43" s="651"/>
      <c r="B43" s="53" t="s">
        <v>81</v>
      </c>
      <c r="C43" s="54">
        <v>1500</v>
      </c>
    </row>
    <row r="44" spans="1:6" x14ac:dyDescent="0.15">
      <c r="A44" s="651"/>
      <c r="B44" s="53" t="s">
        <v>82</v>
      </c>
      <c r="C44" s="54">
        <v>1500</v>
      </c>
    </row>
    <row r="45" spans="1:6" x14ac:dyDescent="0.15">
      <c r="A45" s="651"/>
      <c r="B45" s="53" t="s">
        <v>83</v>
      </c>
      <c r="C45" s="54">
        <v>1500</v>
      </c>
    </row>
    <row r="46" spans="1:6" x14ac:dyDescent="0.15">
      <c r="A46" s="651"/>
      <c r="B46" s="55" t="s">
        <v>84</v>
      </c>
      <c r="C46" s="56">
        <v>1600</v>
      </c>
    </row>
    <row r="47" spans="1:6" x14ac:dyDescent="0.15">
      <c r="A47" s="651"/>
      <c r="B47" s="53" t="s">
        <v>85</v>
      </c>
      <c r="C47" s="54">
        <v>1700</v>
      </c>
    </row>
    <row r="48" spans="1:6" x14ac:dyDescent="0.15">
      <c r="A48" s="651"/>
      <c r="B48" s="53" t="s">
        <v>86</v>
      </c>
      <c r="C48" s="54">
        <v>1700</v>
      </c>
    </row>
    <row r="49" spans="1:3" x14ac:dyDescent="0.15">
      <c r="A49" s="651"/>
      <c r="B49" s="53" t="s">
        <v>87</v>
      </c>
      <c r="C49" s="54">
        <v>1700</v>
      </c>
    </row>
    <row r="50" spans="1:3" x14ac:dyDescent="0.15">
      <c r="A50" s="651"/>
      <c r="B50" s="53" t="s">
        <v>88</v>
      </c>
      <c r="C50" s="54">
        <v>1700</v>
      </c>
    </row>
    <row r="51" spans="1:3" x14ac:dyDescent="0.15">
      <c r="A51" s="651"/>
      <c r="B51" s="53" t="s">
        <v>89</v>
      </c>
      <c r="C51" s="54">
        <v>1700</v>
      </c>
    </row>
    <row r="52" spans="1:3" x14ac:dyDescent="0.15">
      <c r="A52" s="651"/>
      <c r="B52" s="55" t="s">
        <v>90</v>
      </c>
      <c r="C52" s="56">
        <v>1800</v>
      </c>
    </row>
    <row r="53" spans="1:3" x14ac:dyDescent="0.15">
      <c r="A53" s="651"/>
      <c r="B53" s="55" t="s">
        <v>91</v>
      </c>
      <c r="C53" s="56">
        <v>1800</v>
      </c>
    </row>
    <row r="54" spans="1:3" x14ac:dyDescent="0.15">
      <c r="A54" s="651"/>
      <c r="B54" s="55" t="s">
        <v>92</v>
      </c>
      <c r="C54" s="56">
        <v>1800</v>
      </c>
    </row>
    <row r="55" spans="1:3" x14ac:dyDescent="0.15">
      <c r="A55" s="651"/>
      <c r="B55" s="53" t="s">
        <v>93</v>
      </c>
      <c r="C55" s="54">
        <v>1900</v>
      </c>
    </row>
    <row r="56" spans="1:3" x14ac:dyDescent="0.15">
      <c r="A56" s="652"/>
      <c r="B56" s="58" t="s">
        <v>94</v>
      </c>
      <c r="C56" s="59">
        <v>2000</v>
      </c>
    </row>
    <row r="57" spans="1:3" x14ac:dyDescent="0.15">
      <c r="A57" s="650" t="s">
        <v>95</v>
      </c>
      <c r="B57" s="50" t="s">
        <v>96</v>
      </c>
      <c r="C57" s="51">
        <v>900</v>
      </c>
    </row>
    <row r="58" spans="1:3" x14ac:dyDescent="0.15">
      <c r="A58" s="651"/>
      <c r="B58" s="53" t="s">
        <v>97</v>
      </c>
      <c r="C58" s="54">
        <v>1000</v>
      </c>
    </row>
    <row r="59" spans="1:3" x14ac:dyDescent="0.15">
      <c r="A59" s="651"/>
      <c r="B59" s="55" t="s">
        <v>98</v>
      </c>
      <c r="C59" s="56">
        <v>1100</v>
      </c>
    </row>
    <row r="60" spans="1:3" x14ac:dyDescent="0.15">
      <c r="A60" s="651"/>
      <c r="B60" s="53" t="s">
        <v>99</v>
      </c>
      <c r="C60" s="54">
        <v>1200</v>
      </c>
    </row>
    <row r="61" spans="1:3" x14ac:dyDescent="0.15">
      <c r="A61" s="651"/>
      <c r="B61" s="55" t="s">
        <v>100</v>
      </c>
      <c r="C61" s="56">
        <v>1300</v>
      </c>
    </row>
    <row r="62" spans="1:3" x14ac:dyDescent="0.15">
      <c r="A62" s="651"/>
      <c r="B62" s="55" t="s">
        <v>101</v>
      </c>
      <c r="C62" s="56">
        <v>1300</v>
      </c>
    </row>
    <row r="63" spans="1:3" x14ac:dyDescent="0.15">
      <c r="A63" s="651"/>
      <c r="B63" s="53" t="s">
        <v>102</v>
      </c>
      <c r="C63" s="54">
        <v>1400</v>
      </c>
    </row>
    <row r="64" spans="1:3" x14ac:dyDescent="0.15">
      <c r="A64" s="651"/>
      <c r="B64" s="55" t="s">
        <v>103</v>
      </c>
      <c r="C64" s="56">
        <v>1500</v>
      </c>
    </row>
    <row r="65" spans="1:3" x14ac:dyDescent="0.15">
      <c r="A65" s="651"/>
      <c r="B65" s="55" t="s">
        <v>104</v>
      </c>
      <c r="C65" s="56">
        <v>1500</v>
      </c>
    </row>
    <row r="66" spans="1:3" x14ac:dyDescent="0.15">
      <c r="A66" s="651"/>
      <c r="B66" s="55" t="s">
        <v>105</v>
      </c>
      <c r="C66" s="56">
        <v>1500</v>
      </c>
    </row>
    <row r="67" spans="1:3" x14ac:dyDescent="0.15">
      <c r="A67" s="651"/>
      <c r="B67" s="55" t="s">
        <v>106</v>
      </c>
      <c r="C67" s="56">
        <v>1500</v>
      </c>
    </row>
    <row r="68" spans="1:3" x14ac:dyDescent="0.15">
      <c r="A68" s="651"/>
      <c r="B68" s="55" t="s">
        <v>107</v>
      </c>
      <c r="C68" s="56">
        <v>1500</v>
      </c>
    </row>
    <row r="69" spans="1:3" x14ac:dyDescent="0.15">
      <c r="A69" s="651"/>
      <c r="B69" s="53" t="s">
        <v>108</v>
      </c>
      <c r="C69" s="54">
        <v>1600</v>
      </c>
    </row>
    <row r="70" spans="1:3" x14ac:dyDescent="0.15">
      <c r="A70" s="651"/>
      <c r="B70" s="53" t="s">
        <v>109</v>
      </c>
      <c r="C70" s="54">
        <v>1600</v>
      </c>
    </row>
    <row r="71" spans="1:3" x14ac:dyDescent="0.15">
      <c r="A71" s="651"/>
      <c r="B71" s="53" t="s">
        <v>110</v>
      </c>
      <c r="C71" s="54">
        <v>1600</v>
      </c>
    </row>
    <row r="72" spans="1:3" x14ac:dyDescent="0.15">
      <c r="A72" s="651"/>
      <c r="B72" s="53" t="s">
        <v>111</v>
      </c>
      <c r="C72" s="54">
        <v>1600</v>
      </c>
    </row>
    <row r="73" spans="1:3" x14ac:dyDescent="0.15">
      <c r="A73" s="651"/>
      <c r="B73" s="53" t="s">
        <v>112</v>
      </c>
      <c r="C73" s="54">
        <v>1600</v>
      </c>
    </row>
    <row r="74" spans="1:3" x14ac:dyDescent="0.15">
      <c r="A74" s="651"/>
      <c r="B74" s="55" t="s">
        <v>113</v>
      </c>
      <c r="C74" s="56">
        <v>1700</v>
      </c>
    </row>
    <row r="75" spans="1:3" x14ac:dyDescent="0.15">
      <c r="A75" s="651"/>
      <c r="B75" s="55" t="s">
        <v>114</v>
      </c>
      <c r="C75" s="56">
        <v>1700</v>
      </c>
    </row>
    <row r="76" spans="1:3" x14ac:dyDescent="0.15">
      <c r="A76" s="651"/>
      <c r="B76" s="55" t="s">
        <v>115</v>
      </c>
      <c r="C76" s="56">
        <v>1700</v>
      </c>
    </row>
    <row r="77" spans="1:3" x14ac:dyDescent="0.15">
      <c r="A77" s="651"/>
      <c r="B77" s="53" t="s">
        <v>116</v>
      </c>
      <c r="C77" s="54">
        <v>1800</v>
      </c>
    </row>
    <row r="78" spans="1:3" x14ac:dyDescent="0.15">
      <c r="A78" s="651"/>
      <c r="B78" s="53" t="s">
        <v>117</v>
      </c>
      <c r="C78" s="54">
        <v>1800</v>
      </c>
    </row>
    <row r="79" spans="1:3" x14ac:dyDescent="0.15">
      <c r="A79" s="651"/>
      <c r="B79" s="55" t="s">
        <v>118</v>
      </c>
      <c r="C79" s="56">
        <v>1900</v>
      </c>
    </row>
    <row r="80" spans="1:3" x14ac:dyDescent="0.15">
      <c r="A80" s="651"/>
      <c r="B80" s="53" t="s">
        <v>119</v>
      </c>
      <c r="C80" s="54">
        <v>2000</v>
      </c>
    </row>
    <row r="81" spans="1:3" x14ac:dyDescent="0.15">
      <c r="A81" s="651"/>
      <c r="B81" s="53" t="s">
        <v>120</v>
      </c>
      <c r="C81" s="54">
        <v>2000</v>
      </c>
    </row>
    <row r="82" spans="1:3" x14ac:dyDescent="0.15">
      <c r="A82" s="651"/>
      <c r="B82" s="53" t="s">
        <v>121</v>
      </c>
      <c r="C82" s="54">
        <v>2000</v>
      </c>
    </row>
    <row r="83" spans="1:3" x14ac:dyDescent="0.15">
      <c r="A83" s="651"/>
      <c r="B83" s="53" t="s">
        <v>122</v>
      </c>
      <c r="C83" s="54">
        <v>2000</v>
      </c>
    </row>
    <row r="84" spans="1:3" x14ac:dyDescent="0.15">
      <c r="A84" s="651"/>
      <c r="B84" s="53" t="s">
        <v>123</v>
      </c>
      <c r="C84" s="54">
        <v>2000</v>
      </c>
    </row>
    <row r="85" spans="1:3" x14ac:dyDescent="0.15">
      <c r="A85" s="651"/>
      <c r="B85" s="55" t="s">
        <v>124</v>
      </c>
      <c r="C85" s="56">
        <v>2100</v>
      </c>
    </row>
    <row r="86" spans="1:3" x14ac:dyDescent="0.15">
      <c r="A86" s="651"/>
      <c r="B86" s="55" t="s">
        <v>125</v>
      </c>
      <c r="C86" s="56">
        <v>2100</v>
      </c>
    </row>
    <row r="87" spans="1:3" x14ac:dyDescent="0.15">
      <c r="A87" s="651"/>
      <c r="B87" s="55" t="s">
        <v>126</v>
      </c>
      <c r="C87" s="56">
        <v>2100</v>
      </c>
    </row>
    <row r="88" spans="1:3" x14ac:dyDescent="0.15">
      <c r="A88" s="651"/>
      <c r="B88" s="55" t="s">
        <v>127</v>
      </c>
      <c r="C88" s="56">
        <v>2100</v>
      </c>
    </row>
    <row r="89" spans="1:3" x14ac:dyDescent="0.15">
      <c r="A89" s="651"/>
      <c r="B89" s="53" t="s">
        <v>128</v>
      </c>
      <c r="C89" s="54">
        <v>2200</v>
      </c>
    </row>
    <row r="90" spans="1:3" x14ac:dyDescent="0.15">
      <c r="A90" s="651"/>
      <c r="B90" s="53" t="s">
        <v>129</v>
      </c>
      <c r="C90" s="54">
        <v>2200</v>
      </c>
    </row>
    <row r="91" spans="1:3" x14ac:dyDescent="0.15">
      <c r="A91" s="651"/>
      <c r="B91" s="53" t="s">
        <v>130</v>
      </c>
      <c r="C91" s="54">
        <v>2200</v>
      </c>
    </row>
    <row r="92" spans="1:3" x14ac:dyDescent="0.15">
      <c r="A92" s="651"/>
      <c r="B92" s="53" t="s">
        <v>131</v>
      </c>
      <c r="C92" s="54">
        <v>2200</v>
      </c>
    </row>
    <row r="93" spans="1:3" x14ac:dyDescent="0.15">
      <c r="A93" s="651"/>
      <c r="B93" s="53" t="s">
        <v>132</v>
      </c>
      <c r="C93" s="54">
        <v>2200</v>
      </c>
    </row>
    <row r="94" spans="1:3" x14ac:dyDescent="0.15">
      <c r="A94" s="651"/>
      <c r="B94" s="53" t="s">
        <v>133</v>
      </c>
      <c r="C94" s="54">
        <v>2200</v>
      </c>
    </row>
    <row r="95" spans="1:3" x14ac:dyDescent="0.15">
      <c r="A95" s="651"/>
      <c r="B95" s="53" t="s">
        <v>134</v>
      </c>
      <c r="C95" s="54">
        <v>2200</v>
      </c>
    </row>
    <row r="96" spans="1:3" x14ac:dyDescent="0.15">
      <c r="A96" s="651"/>
      <c r="B96" s="53" t="s">
        <v>135</v>
      </c>
      <c r="C96" s="54">
        <v>2200</v>
      </c>
    </row>
    <row r="97" spans="1:3" x14ac:dyDescent="0.15">
      <c r="A97" s="651"/>
      <c r="B97" s="55" t="s">
        <v>136</v>
      </c>
      <c r="C97" s="56">
        <v>2300</v>
      </c>
    </row>
    <row r="98" spans="1:3" x14ac:dyDescent="0.15">
      <c r="A98" s="651"/>
      <c r="B98" s="55" t="s">
        <v>137</v>
      </c>
      <c r="C98" s="56">
        <v>2300</v>
      </c>
    </row>
    <row r="99" spans="1:3" x14ac:dyDescent="0.15">
      <c r="A99" s="651"/>
      <c r="B99" s="55" t="s">
        <v>138</v>
      </c>
      <c r="C99" s="56">
        <v>2300</v>
      </c>
    </row>
    <row r="100" spans="1:3" x14ac:dyDescent="0.15">
      <c r="A100" s="651"/>
      <c r="B100" s="55" t="s">
        <v>139</v>
      </c>
      <c r="C100" s="56">
        <v>2300</v>
      </c>
    </row>
    <row r="101" spans="1:3" x14ac:dyDescent="0.15">
      <c r="A101" s="651"/>
      <c r="B101" s="53" t="s">
        <v>140</v>
      </c>
      <c r="C101" s="54">
        <v>2400</v>
      </c>
    </row>
    <row r="102" spans="1:3" x14ac:dyDescent="0.15">
      <c r="A102" s="651"/>
      <c r="B102" s="53" t="s">
        <v>141</v>
      </c>
      <c r="C102" s="54">
        <v>2400</v>
      </c>
    </row>
    <row r="103" spans="1:3" x14ac:dyDescent="0.15">
      <c r="A103" s="651"/>
      <c r="B103" s="55" t="s">
        <v>142</v>
      </c>
      <c r="C103" s="56">
        <v>2500</v>
      </c>
    </row>
    <row r="104" spans="1:3" x14ac:dyDescent="0.15">
      <c r="A104" s="651"/>
      <c r="B104" s="53" t="s">
        <v>143</v>
      </c>
      <c r="C104" s="54">
        <v>2600</v>
      </c>
    </row>
    <row r="105" spans="1:3" x14ac:dyDescent="0.15">
      <c r="A105" s="651"/>
      <c r="B105" s="55" t="s">
        <v>144</v>
      </c>
      <c r="C105" s="56">
        <v>2700</v>
      </c>
    </row>
    <row r="106" spans="1:3" x14ac:dyDescent="0.15">
      <c r="A106" s="652"/>
      <c r="B106" s="53" t="s">
        <v>145</v>
      </c>
      <c r="C106" s="54">
        <v>3300</v>
      </c>
    </row>
    <row r="107" spans="1:3" x14ac:dyDescent="0.15">
      <c r="A107" s="650" t="s">
        <v>146</v>
      </c>
      <c r="B107" s="60" t="s">
        <v>147</v>
      </c>
      <c r="C107" s="51">
        <v>1700</v>
      </c>
    </row>
    <row r="108" spans="1:3" x14ac:dyDescent="0.15">
      <c r="A108" s="651"/>
      <c r="B108" s="61" t="s">
        <v>148</v>
      </c>
      <c r="C108" s="54">
        <v>1800</v>
      </c>
    </row>
    <row r="109" spans="1:3" x14ac:dyDescent="0.15">
      <c r="A109" s="651"/>
      <c r="B109" s="62" t="s">
        <v>149</v>
      </c>
      <c r="C109" s="56">
        <v>2200</v>
      </c>
    </row>
    <row r="110" spans="1:3" x14ac:dyDescent="0.15">
      <c r="A110" s="651"/>
      <c r="B110" s="61" t="s">
        <v>150</v>
      </c>
      <c r="C110" s="54">
        <v>2300</v>
      </c>
    </row>
    <row r="111" spans="1:3" x14ac:dyDescent="0.15">
      <c r="A111" s="651"/>
      <c r="B111" s="62" t="s">
        <v>151</v>
      </c>
      <c r="C111" s="56">
        <v>2400</v>
      </c>
    </row>
    <row r="112" spans="1:3" x14ac:dyDescent="0.15">
      <c r="A112" s="651"/>
      <c r="B112" s="61" t="s">
        <v>152</v>
      </c>
      <c r="C112" s="54">
        <v>2500</v>
      </c>
    </row>
    <row r="113" spans="1:3" x14ac:dyDescent="0.15">
      <c r="A113" s="651"/>
      <c r="B113" s="61" t="s">
        <v>153</v>
      </c>
      <c r="C113" s="54">
        <v>2500</v>
      </c>
    </row>
    <row r="114" spans="1:3" x14ac:dyDescent="0.15">
      <c r="A114" s="651"/>
      <c r="B114" s="62" t="s">
        <v>154</v>
      </c>
      <c r="C114" s="56">
        <v>2600</v>
      </c>
    </row>
    <row r="115" spans="1:3" x14ac:dyDescent="0.15">
      <c r="A115" s="651"/>
      <c r="B115" s="62" t="s">
        <v>155</v>
      </c>
      <c r="C115" s="56">
        <v>2600</v>
      </c>
    </row>
    <row r="116" spans="1:3" x14ac:dyDescent="0.15">
      <c r="A116" s="651"/>
      <c r="B116" s="61" t="s">
        <v>156</v>
      </c>
      <c r="C116" s="54">
        <v>2700</v>
      </c>
    </row>
    <row r="117" spans="1:3" x14ac:dyDescent="0.15">
      <c r="A117" s="652"/>
      <c r="B117" s="61" t="s">
        <v>157</v>
      </c>
      <c r="C117" s="54">
        <v>2700</v>
      </c>
    </row>
    <row r="118" spans="1:3" x14ac:dyDescent="0.15">
      <c r="A118" s="650" t="s">
        <v>158</v>
      </c>
      <c r="B118" s="50" t="s">
        <v>159</v>
      </c>
      <c r="C118" s="51">
        <v>1300</v>
      </c>
    </row>
    <row r="119" spans="1:3" x14ac:dyDescent="0.15">
      <c r="A119" s="651"/>
      <c r="B119" s="53" t="s">
        <v>160</v>
      </c>
      <c r="C119" s="54">
        <v>1400</v>
      </c>
    </row>
    <row r="120" spans="1:3" x14ac:dyDescent="0.15">
      <c r="A120" s="651"/>
      <c r="B120" s="55" t="s">
        <v>161</v>
      </c>
      <c r="C120" s="56">
        <v>1600</v>
      </c>
    </row>
    <row r="121" spans="1:3" x14ac:dyDescent="0.15">
      <c r="A121" s="651"/>
      <c r="B121" s="53" t="s">
        <v>162</v>
      </c>
      <c r="C121" s="54">
        <v>1700</v>
      </c>
    </row>
    <row r="122" spans="1:3" x14ac:dyDescent="0.15">
      <c r="A122" s="651"/>
      <c r="B122" s="53" t="s">
        <v>163</v>
      </c>
      <c r="C122" s="54">
        <v>1700</v>
      </c>
    </row>
    <row r="123" spans="1:3" x14ac:dyDescent="0.15">
      <c r="A123" s="651"/>
      <c r="B123" s="55" t="s">
        <v>164</v>
      </c>
      <c r="C123" s="56">
        <v>1800</v>
      </c>
    </row>
    <row r="124" spans="1:3" x14ac:dyDescent="0.15">
      <c r="A124" s="651"/>
      <c r="B124" s="55" t="s">
        <v>165</v>
      </c>
      <c r="C124" s="56">
        <v>1800</v>
      </c>
    </row>
    <row r="125" spans="1:3" x14ac:dyDescent="0.15">
      <c r="A125" s="651"/>
      <c r="B125" s="53" t="s">
        <v>166</v>
      </c>
      <c r="C125" s="54">
        <v>1900</v>
      </c>
    </row>
    <row r="126" spans="1:3" x14ac:dyDescent="0.15">
      <c r="A126" s="651"/>
      <c r="B126" s="53" t="s">
        <v>167</v>
      </c>
      <c r="C126" s="54">
        <v>1900</v>
      </c>
    </row>
    <row r="127" spans="1:3" x14ac:dyDescent="0.15">
      <c r="A127" s="651"/>
      <c r="B127" s="55" t="s">
        <v>168</v>
      </c>
      <c r="C127" s="56">
        <v>2000</v>
      </c>
    </row>
    <row r="128" spans="1:3" x14ac:dyDescent="0.15">
      <c r="A128" s="651"/>
      <c r="B128" s="55" t="s">
        <v>169</v>
      </c>
      <c r="C128" s="56">
        <v>2000</v>
      </c>
    </row>
    <row r="129" spans="1:3" x14ac:dyDescent="0.15">
      <c r="A129" s="651"/>
      <c r="B129" s="55" t="s">
        <v>170</v>
      </c>
      <c r="C129" s="56">
        <v>2000</v>
      </c>
    </row>
    <row r="130" spans="1:3" x14ac:dyDescent="0.15">
      <c r="A130" s="651"/>
      <c r="B130" s="53" t="s">
        <v>171</v>
      </c>
      <c r="C130" s="54">
        <v>2100</v>
      </c>
    </row>
    <row r="131" spans="1:3" x14ac:dyDescent="0.15">
      <c r="A131" s="651"/>
      <c r="B131" s="55" t="s">
        <v>172</v>
      </c>
      <c r="C131" s="56">
        <v>2300</v>
      </c>
    </row>
    <row r="132" spans="1:3" x14ac:dyDescent="0.15">
      <c r="A132" s="651"/>
      <c r="B132" s="55" t="s">
        <v>173</v>
      </c>
      <c r="C132" s="56">
        <v>2300</v>
      </c>
    </row>
    <row r="133" spans="1:3" x14ac:dyDescent="0.15">
      <c r="A133" s="651"/>
      <c r="B133" s="53" t="s">
        <v>174</v>
      </c>
      <c r="C133" s="54">
        <v>2500</v>
      </c>
    </row>
    <row r="134" spans="1:3" x14ac:dyDescent="0.15">
      <c r="A134" s="651"/>
      <c r="B134" s="55" t="s">
        <v>175</v>
      </c>
      <c r="C134" s="56">
        <v>2600</v>
      </c>
    </row>
    <row r="135" spans="1:3" x14ac:dyDescent="0.15">
      <c r="A135" s="651"/>
      <c r="B135" s="53" t="s">
        <v>176</v>
      </c>
      <c r="C135" s="54">
        <v>3000</v>
      </c>
    </row>
    <row r="136" spans="1:3" x14ac:dyDescent="0.15">
      <c r="A136" s="652"/>
      <c r="B136" s="63" t="s">
        <v>177</v>
      </c>
      <c r="C136" s="64">
        <v>3000</v>
      </c>
    </row>
    <row r="137" spans="1:3" x14ac:dyDescent="0.15">
      <c r="B137" s="65"/>
      <c r="C137" s="65"/>
    </row>
    <row r="138" spans="1:3" x14ac:dyDescent="0.15">
      <c r="B138" s="65"/>
      <c r="C138" s="65"/>
    </row>
    <row r="139" spans="1:3" x14ac:dyDescent="0.15">
      <c r="B139" s="65"/>
      <c r="C139" s="65"/>
    </row>
    <row r="140" spans="1:3" x14ac:dyDescent="0.15">
      <c r="B140" s="65"/>
      <c r="C140" s="65"/>
    </row>
    <row r="141" spans="1:3" x14ac:dyDescent="0.15">
      <c r="B141" s="65"/>
      <c r="C141" s="65"/>
    </row>
    <row r="142" spans="1:3" x14ac:dyDescent="0.15">
      <c r="B142" s="65"/>
      <c r="C142" s="65"/>
    </row>
    <row r="143" spans="1:3" x14ac:dyDescent="0.15">
      <c r="B143" s="65"/>
      <c r="C143" s="65"/>
    </row>
    <row r="144" spans="1:3" x14ac:dyDescent="0.15">
      <c r="B144" s="65"/>
      <c r="C144" s="65"/>
    </row>
    <row r="145" spans="2:3" x14ac:dyDescent="0.15">
      <c r="B145" s="65"/>
      <c r="C145" s="65"/>
    </row>
    <row r="146" spans="2:3" x14ac:dyDescent="0.15">
      <c r="B146" s="65"/>
      <c r="C146" s="65"/>
    </row>
    <row r="147" spans="2:3" x14ac:dyDescent="0.15">
      <c r="B147" s="65"/>
      <c r="C147" s="65"/>
    </row>
    <row r="148" spans="2:3" x14ac:dyDescent="0.15">
      <c r="B148" s="65"/>
      <c r="C148" s="65"/>
    </row>
    <row r="149" spans="2:3" x14ac:dyDescent="0.15">
      <c r="B149" s="65"/>
      <c r="C149" s="65"/>
    </row>
    <row r="150" spans="2:3" x14ac:dyDescent="0.15">
      <c r="B150" s="65"/>
      <c r="C150" s="65"/>
    </row>
    <row r="151" spans="2:3" x14ac:dyDescent="0.15">
      <c r="B151" s="65"/>
      <c r="C151" s="65"/>
    </row>
    <row r="152" spans="2:3" x14ac:dyDescent="0.15">
      <c r="B152" s="65"/>
      <c r="C152" s="65"/>
    </row>
    <row r="153" spans="2:3" x14ac:dyDescent="0.15">
      <c r="B153" s="65"/>
      <c r="C153" s="65"/>
    </row>
    <row r="154" spans="2:3" x14ac:dyDescent="0.15">
      <c r="B154" s="65"/>
      <c r="C154" s="65"/>
    </row>
    <row r="155" spans="2:3" x14ac:dyDescent="0.15">
      <c r="B155" s="65"/>
      <c r="C155" s="65"/>
    </row>
    <row r="156" spans="2:3" x14ac:dyDescent="0.15">
      <c r="B156" s="65"/>
      <c r="C156" s="65"/>
    </row>
    <row r="157" spans="2:3" x14ac:dyDescent="0.15">
      <c r="B157" s="65"/>
      <c r="C157" s="65"/>
    </row>
    <row r="158" spans="2:3" x14ac:dyDescent="0.15">
      <c r="B158" s="65"/>
      <c r="C158" s="65"/>
    </row>
    <row r="159" spans="2:3" x14ac:dyDescent="0.15">
      <c r="B159" s="65"/>
      <c r="C159" s="65"/>
    </row>
    <row r="160" spans="2:3" x14ac:dyDescent="0.15">
      <c r="B160" s="65"/>
      <c r="C160" s="65"/>
    </row>
    <row r="161" spans="2:3" x14ac:dyDescent="0.15">
      <c r="B161" s="65"/>
      <c r="C161" s="65"/>
    </row>
    <row r="162" spans="2:3" x14ac:dyDescent="0.15">
      <c r="B162" s="65"/>
      <c r="C162" s="65"/>
    </row>
    <row r="163" spans="2:3" x14ac:dyDescent="0.15">
      <c r="B163" s="65"/>
      <c r="C163" s="65"/>
    </row>
    <row r="164" spans="2:3" x14ac:dyDescent="0.15">
      <c r="B164" s="65"/>
      <c r="C164" s="65"/>
    </row>
    <row r="165" spans="2:3" x14ac:dyDescent="0.15">
      <c r="B165" s="65"/>
      <c r="C165" s="65"/>
    </row>
    <row r="166" spans="2:3" x14ac:dyDescent="0.15">
      <c r="B166" s="65"/>
      <c r="C166" s="65"/>
    </row>
    <row r="167" spans="2:3" x14ac:dyDescent="0.15">
      <c r="B167" s="65"/>
      <c r="C167" s="65"/>
    </row>
    <row r="168" spans="2:3" x14ac:dyDescent="0.15">
      <c r="B168" s="65"/>
      <c r="C168" s="65"/>
    </row>
    <row r="169" spans="2:3" x14ac:dyDescent="0.15">
      <c r="B169" s="65"/>
      <c r="C169" s="65"/>
    </row>
    <row r="170" spans="2:3" x14ac:dyDescent="0.15">
      <c r="B170" s="65"/>
      <c r="C170" s="65"/>
    </row>
    <row r="171" spans="2:3" x14ac:dyDescent="0.15">
      <c r="B171" s="65"/>
      <c r="C171" s="65"/>
    </row>
    <row r="172" spans="2:3" x14ac:dyDescent="0.15">
      <c r="B172" s="65"/>
      <c r="C172" s="65"/>
    </row>
    <row r="173" spans="2:3" x14ac:dyDescent="0.15">
      <c r="B173" s="65"/>
      <c r="C173" s="65"/>
    </row>
    <row r="174" spans="2:3" x14ac:dyDescent="0.15">
      <c r="B174" s="65"/>
      <c r="C174" s="65"/>
    </row>
    <row r="175" spans="2:3" x14ac:dyDescent="0.15">
      <c r="B175" s="65"/>
      <c r="C175" s="65"/>
    </row>
    <row r="176" spans="2:3" x14ac:dyDescent="0.15">
      <c r="B176" s="65"/>
      <c r="C176" s="65"/>
    </row>
    <row r="177" spans="2:3" x14ac:dyDescent="0.15">
      <c r="B177" s="65"/>
      <c r="C177" s="65"/>
    </row>
    <row r="178" spans="2:3" x14ac:dyDescent="0.15">
      <c r="B178" s="65"/>
      <c r="C178" s="65"/>
    </row>
    <row r="179" spans="2:3" x14ac:dyDescent="0.15">
      <c r="B179" s="65"/>
      <c r="C179" s="65"/>
    </row>
    <row r="180" spans="2:3" x14ac:dyDescent="0.15">
      <c r="B180" s="65"/>
      <c r="C180" s="65"/>
    </row>
    <row r="181" spans="2:3" x14ac:dyDescent="0.15">
      <c r="B181" s="65"/>
      <c r="C181" s="65"/>
    </row>
    <row r="182" spans="2:3" x14ac:dyDescent="0.15">
      <c r="B182" s="65"/>
      <c r="C182" s="65"/>
    </row>
    <row r="183" spans="2:3" x14ac:dyDescent="0.15">
      <c r="B183" s="65"/>
      <c r="C183" s="65"/>
    </row>
    <row r="184" spans="2:3" x14ac:dyDescent="0.15">
      <c r="B184" s="65"/>
      <c r="C184" s="65"/>
    </row>
    <row r="185" spans="2:3" x14ac:dyDescent="0.15">
      <c r="B185" s="65"/>
      <c r="C185" s="65"/>
    </row>
    <row r="186" spans="2:3" x14ac:dyDescent="0.15">
      <c r="B186" s="65"/>
      <c r="C186" s="65"/>
    </row>
    <row r="187" spans="2:3" x14ac:dyDescent="0.15">
      <c r="B187" s="65"/>
      <c r="C187" s="65"/>
    </row>
    <row r="188" spans="2:3" x14ac:dyDescent="0.15">
      <c r="B188" s="65"/>
      <c r="C188" s="65"/>
    </row>
    <row r="189" spans="2:3" x14ac:dyDescent="0.15">
      <c r="B189" s="65"/>
      <c r="C189" s="65"/>
    </row>
    <row r="190" spans="2:3" x14ac:dyDescent="0.15">
      <c r="B190" s="65"/>
      <c r="C190" s="65"/>
    </row>
    <row r="191" spans="2:3" x14ac:dyDescent="0.15">
      <c r="B191" s="65"/>
      <c r="C191" s="65"/>
    </row>
    <row r="192" spans="2:3" x14ac:dyDescent="0.15">
      <c r="B192" s="65"/>
      <c r="C192" s="65"/>
    </row>
    <row r="193" spans="2:3" x14ac:dyDescent="0.15">
      <c r="B193" s="65"/>
      <c r="C193" s="65"/>
    </row>
    <row r="194" spans="2:3" x14ac:dyDescent="0.15">
      <c r="B194" s="65"/>
      <c r="C194" s="65"/>
    </row>
    <row r="195" spans="2:3" x14ac:dyDescent="0.15">
      <c r="B195" s="65"/>
      <c r="C195" s="65"/>
    </row>
    <row r="196" spans="2:3" x14ac:dyDescent="0.15">
      <c r="B196" s="65"/>
      <c r="C196" s="65"/>
    </row>
    <row r="197" spans="2:3" x14ac:dyDescent="0.15">
      <c r="B197" s="65"/>
      <c r="C197" s="65"/>
    </row>
    <row r="198" spans="2:3" x14ac:dyDescent="0.15">
      <c r="B198" s="65"/>
      <c r="C198" s="65"/>
    </row>
    <row r="199" spans="2:3" x14ac:dyDescent="0.15">
      <c r="B199" s="65"/>
      <c r="C199" s="65"/>
    </row>
    <row r="200" spans="2:3" x14ac:dyDescent="0.15">
      <c r="B200" s="65"/>
      <c r="C200" s="65"/>
    </row>
    <row r="201" spans="2:3" x14ac:dyDescent="0.15">
      <c r="B201" s="65"/>
      <c r="C201" s="65"/>
    </row>
    <row r="202" spans="2:3" x14ac:dyDescent="0.15">
      <c r="B202" s="65"/>
      <c r="C202" s="65"/>
    </row>
    <row r="203" spans="2:3" x14ac:dyDescent="0.15">
      <c r="B203" s="65"/>
      <c r="C203" s="65"/>
    </row>
    <row r="204" spans="2:3" x14ac:dyDescent="0.15">
      <c r="B204" s="65"/>
      <c r="C204" s="65"/>
    </row>
    <row r="205" spans="2:3" x14ac:dyDescent="0.15">
      <c r="B205" s="65"/>
      <c r="C205" s="65"/>
    </row>
    <row r="206" spans="2:3" x14ac:dyDescent="0.15">
      <c r="B206" s="65"/>
      <c r="C206" s="65"/>
    </row>
    <row r="207" spans="2:3" x14ac:dyDescent="0.15">
      <c r="B207" s="65"/>
      <c r="C207" s="65"/>
    </row>
    <row r="208" spans="2:3" x14ac:dyDescent="0.15">
      <c r="B208" s="65"/>
      <c r="C208" s="65"/>
    </row>
    <row r="209" spans="2:3" x14ac:dyDescent="0.15">
      <c r="B209" s="65"/>
      <c r="C209" s="65"/>
    </row>
    <row r="210" spans="2:3" x14ac:dyDescent="0.15">
      <c r="B210" s="65"/>
      <c r="C210" s="65"/>
    </row>
    <row r="211" spans="2:3" x14ac:dyDescent="0.15">
      <c r="B211" s="65"/>
      <c r="C211" s="65"/>
    </row>
    <row r="212" spans="2:3" x14ac:dyDescent="0.15">
      <c r="B212" s="65"/>
      <c r="C212" s="65"/>
    </row>
    <row r="213" spans="2:3" x14ac:dyDescent="0.15">
      <c r="B213" s="65"/>
      <c r="C213" s="65"/>
    </row>
    <row r="214" spans="2:3" x14ac:dyDescent="0.15">
      <c r="B214" s="65"/>
      <c r="C214" s="65"/>
    </row>
    <row r="215" spans="2:3" x14ac:dyDescent="0.15">
      <c r="B215" s="65"/>
      <c r="C215" s="65"/>
    </row>
    <row r="216" spans="2:3" x14ac:dyDescent="0.15">
      <c r="B216" s="65"/>
      <c r="C216" s="65"/>
    </row>
    <row r="217" spans="2:3" x14ac:dyDescent="0.15">
      <c r="B217" s="65"/>
      <c r="C217" s="65"/>
    </row>
    <row r="218" spans="2:3" x14ac:dyDescent="0.15">
      <c r="B218" s="65"/>
      <c r="C218" s="65"/>
    </row>
    <row r="219" spans="2:3" x14ac:dyDescent="0.15">
      <c r="B219" s="65"/>
      <c r="C219" s="65"/>
    </row>
    <row r="220" spans="2:3" x14ac:dyDescent="0.15">
      <c r="B220" s="65"/>
      <c r="C220" s="65"/>
    </row>
    <row r="221" spans="2:3" x14ac:dyDescent="0.15">
      <c r="B221" s="65"/>
      <c r="C221" s="65"/>
    </row>
    <row r="222" spans="2:3" x14ac:dyDescent="0.15">
      <c r="B222" s="65"/>
      <c r="C222" s="65"/>
    </row>
    <row r="223" spans="2:3" x14ac:dyDescent="0.15">
      <c r="B223" s="65"/>
      <c r="C223" s="65"/>
    </row>
    <row r="224" spans="2:3" x14ac:dyDescent="0.15">
      <c r="B224" s="65"/>
      <c r="C224" s="65"/>
    </row>
    <row r="225" spans="2:3" x14ac:dyDescent="0.15">
      <c r="B225" s="65"/>
      <c r="C225" s="65"/>
    </row>
    <row r="226" spans="2:3" x14ac:dyDescent="0.15">
      <c r="B226" s="65"/>
      <c r="C226" s="65"/>
    </row>
    <row r="227" spans="2:3" x14ac:dyDescent="0.15">
      <c r="B227" s="65"/>
      <c r="C227" s="65"/>
    </row>
    <row r="228" spans="2:3" x14ac:dyDescent="0.15">
      <c r="B228" s="65"/>
      <c r="C228" s="65"/>
    </row>
    <row r="229" spans="2:3" x14ac:dyDescent="0.15">
      <c r="B229" s="65"/>
      <c r="C229" s="65"/>
    </row>
    <row r="230" spans="2:3" x14ac:dyDescent="0.15">
      <c r="B230" s="65"/>
      <c r="C230" s="65"/>
    </row>
    <row r="231" spans="2:3" x14ac:dyDescent="0.15">
      <c r="B231" s="65"/>
      <c r="C231" s="65"/>
    </row>
    <row r="232" spans="2:3" x14ac:dyDescent="0.15">
      <c r="B232" s="65"/>
      <c r="C232" s="65"/>
    </row>
    <row r="233" spans="2:3" x14ac:dyDescent="0.15">
      <c r="B233" s="65"/>
      <c r="C233" s="65"/>
    </row>
    <row r="234" spans="2:3" x14ac:dyDescent="0.15">
      <c r="B234" s="65"/>
      <c r="C234" s="65"/>
    </row>
    <row r="235" spans="2:3" x14ac:dyDescent="0.15">
      <c r="B235" s="65"/>
      <c r="C235" s="65"/>
    </row>
    <row r="236" spans="2:3" x14ac:dyDescent="0.15">
      <c r="B236" s="65"/>
      <c r="C236" s="65"/>
    </row>
    <row r="237" spans="2:3" x14ac:dyDescent="0.15">
      <c r="B237" s="65"/>
      <c r="C237" s="65"/>
    </row>
    <row r="238" spans="2:3" x14ac:dyDescent="0.15">
      <c r="B238" s="65"/>
      <c r="C238" s="65"/>
    </row>
    <row r="239" spans="2:3" x14ac:dyDescent="0.15">
      <c r="B239" s="65"/>
      <c r="C239" s="65"/>
    </row>
    <row r="240" spans="2:3" x14ac:dyDescent="0.15">
      <c r="B240" s="65"/>
      <c r="C240" s="65"/>
    </row>
    <row r="241" spans="2:3" x14ac:dyDescent="0.15">
      <c r="B241" s="65"/>
      <c r="C241" s="65"/>
    </row>
    <row r="242" spans="2:3" x14ac:dyDescent="0.15">
      <c r="B242" s="65"/>
      <c r="C242" s="65"/>
    </row>
    <row r="243" spans="2:3" x14ac:dyDescent="0.15">
      <c r="B243" s="65"/>
      <c r="C243" s="65"/>
    </row>
    <row r="244" spans="2:3" x14ac:dyDescent="0.15">
      <c r="B244" s="65"/>
      <c r="C244" s="65"/>
    </row>
    <row r="245" spans="2:3" x14ac:dyDescent="0.15">
      <c r="B245" s="65"/>
      <c r="C245" s="65"/>
    </row>
    <row r="246" spans="2:3" x14ac:dyDescent="0.15">
      <c r="B246" s="65"/>
      <c r="C246" s="65"/>
    </row>
    <row r="247" spans="2:3" x14ac:dyDescent="0.15">
      <c r="B247" s="65"/>
      <c r="C247" s="65"/>
    </row>
    <row r="248" spans="2:3" x14ac:dyDescent="0.15">
      <c r="B248" s="65"/>
      <c r="C248" s="65"/>
    </row>
    <row r="249" spans="2:3" x14ac:dyDescent="0.15">
      <c r="B249" s="65"/>
      <c r="C249" s="65"/>
    </row>
    <row r="250" spans="2:3" x14ac:dyDescent="0.15">
      <c r="B250" s="65"/>
      <c r="C250" s="65"/>
    </row>
    <row r="251" spans="2:3" x14ac:dyDescent="0.15">
      <c r="B251" s="65"/>
      <c r="C251" s="65"/>
    </row>
    <row r="252" spans="2:3" x14ac:dyDescent="0.15">
      <c r="B252" s="65"/>
      <c r="C252" s="65"/>
    </row>
    <row r="253" spans="2:3" x14ac:dyDescent="0.15">
      <c r="B253" s="65"/>
      <c r="C253" s="65"/>
    </row>
    <row r="254" spans="2:3" x14ac:dyDescent="0.15">
      <c r="B254" s="65"/>
      <c r="C254" s="65"/>
    </row>
    <row r="255" spans="2:3" x14ac:dyDescent="0.15">
      <c r="B255" s="65"/>
      <c r="C255" s="65"/>
    </row>
    <row r="256" spans="2:3" x14ac:dyDescent="0.15">
      <c r="B256" s="65"/>
      <c r="C256" s="65"/>
    </row>
    <row r="257" spans="2:3" x14ac:dyDescent="0.15">
      <c r="B257" s="65"/>
      <c r="C257" s="65"/>
    </row>
    <row r="258" spans="2:3" x14ac:dyDescent="0.15">
      <c r="B258" s="65"/>
      <c r="C258" s="65"/>
    </row>
    <row r="259" spans="2:3" x14ac:dyDescent="0.15">
      <c r="B259" s="65"/>
      <c r="C259" s="65"/>
    </row>
    <row r="260" spans="2:3" x14ac:dyDescent="0.15">
      <c r="B260" s="65"/>
      <c r="C260" s="65"/>
    </row>
    <row r="261" spans="2:3" x14ac:dyDescent="0.15">
      <c r="B261" s="65"/>
      <c r="C261" s="65"/>
    </row>
    <row r="262" spans="2:3" x14ac:dyDescent="0.15">
      <c r="B262" s="65"/>
      <c r="C262" s="65"/>
    </row>
    <row r="263" spans="2:3" x14ac:dyDescent="0.15">
      <c r="B263" s="65"/>
      <c r="C263" s="65"/>
    </row>
    <row r="264" spans="2:3" x14ac:dyDescent="0.15">
      <c r="B264" s="65"/>
      <c r="C264" s="65"/>
    </row>
    <row r="265" spans="2:3" x14ac:dyDescent="0.15">
      <c r="B265" s="65"/>
      <c r="C265" s="65"/>
    </row>
    <row r="266" spans="2:3" x14ac:dyDescent="0.15">
      <c r="B266" s="65"/>
      <c r="C266" s="65"/>
    </row>
    <row r="267" spans="2:3" x14ac:dyDescent="0.15">
      <c r="B267" s="65"/>
      <c r="C267" s="65"/>
    </row>
    <row r="268" spans="2:3" x14ac:dyDescent="0.15">
      <c r="B268" s="65"/>
      <c r="C268" s="65"/>
    </row>
    <row r="269" spans="2:3" x14ac:dyDescent="0.15">
      <c r="B269" s="65"/>
      <c r="C269" s="65"/>
    </row>
    <row r="270" spans="2:3" x14ac:dyDescent="0.15">
      <c r="B270" s="65"/>
      <c r="C270" s="65"/>
    </row>
    <row r="271" spans="2:3" x14ac:dyDescent="0.15">
      <c r="B271" s="65"/>
      <c r="C271" s="65"/>
    </row>
    <row r="272" spans="2:3" x14ac:dyDescent="0.15">
      <c r="B272" s="65"/>
      <c r="C272" s="65"/>
    </row>
    <row r="273" spans="2:3" x14ac:dyDescent="0.15">
      <c r="B273" s="65"/>
      <c r="C273" s="65"/>
    </row>
    <row r="274" spans="2:3" x14ac:dyDescent="0.15">
      <c r="B274" s="65"/>
      <c r="C274" s="65"/>
    </row>
    <row r="275" spans="2:3" x14ac:dyDescent="0.15">
      <c r="B275" s="65"/>
      <c r="C275" s="65"/>
    </row>
    <row r="276" spans="2:3" x14ac:dyDescent="0.15">
      <c r="B276" s="65"/>
      <c r="C276" s="65"/>
    </row>
    <row r="277" spans="2:3" x14ac:dyDescent="0.15">
      <c r="B277" s="65"/>
      <c r="C277" s="65"/>
    </row>
    <row r="278" spans="2:3" x14ac:dyDescent="0.15">
      <c r="B278" s="65"/>
      <c r="C278" s="65"/>
    </row>
    <row r="279" spans="2:3" x14ac:dyDescent="0.15">
      <c r="B279" s="65"/>
      <c r="C279" s="65"/>
    </row>
    <row r="280" spans="2:3" x14ac:dyDescent="0.15">
      <c r="B280" s="65"/>
      <c r="C280" s="65"/>
    </row>
    <row r="281" spans="2:3" x14ac:dyDescent="0.15">
      <c r="B281" s="65"/>
      <c r="C281" s="65"/>
    </row>
    <row r="282" spans="2:3" x14ac:dyDescent="0.15">
      <c r="B282" s="65"/>
      <c r="C282" s="65"/>
    </row>
    <row r="283" spans="2:3" x14ac:dyDescent="0.15">
      <c r="B283" s="65"/>
      <c r="C283" s="65"/>
    </row>
    <row r="284" spans="2:3" x14ac:dyDescent="0.15">
      <c r="B284" s="65"/>
      <c r="C284" s="65"/>
    </row>
    <row r="285" spans="2:3" x14ac:dyDescent="0.15">
      <c r="B285" s="65"/>
      <c r="C285" s="65"/>
    </row>
    <row r="286" spans="2:3" x14ac:dyDescent="0.15">
      <c r="B286" s="65"/>
      <c r="C286" s="65"/>
    </row>
    <row r="287" spans="2:3" x14ac:dyDescent="0.15">
      <c r="B287" s="65"/>
      <c r="C287" s="65"/>
    </row>
    <row r="288" spans="2:3" x14ac:dyDescent="0.15">
      <c r="B288" s="65"/>
      <c r="C288" s="65"/>
    </row>
    <row r="289" spans="2:3" x14ac:dyDescent="0.15">
      <c r="B289" s="65"/>
      <c r="C289" s="65"/>
    </row>
    <row r="290" spans="2:3" x14ac:dyDescent="0.15">
      <c r="B290" s="65"/>
      <c r="C290" s="65"/>
    </row>
    <row r="291" spans="2:3" x14ac:dyDescent="0.15">
      <c r="B291" s="65"/>
      <c r="C291" s="65"/>
    </row>
    <row r="292" spans="2:3" x14ac:dyDescent="0.15">
      <c r="B292" s="65"/>
      <c r="C292" s="65"/>
    </row>
    <row r="293" spans="2:3" x14ac:dyDescent="0.15">
      <c r="B293" s="65"/>
      <c r="C293" s="65"/>
    </row>
    <row r="294" spans="2:3" x14ac:dyDescent="0.15">
      <c r="B294" s="65"/>
      <c r="C294" s="65"/>
    </row>
    <row r="295" spans="2:3" x14ac:dyDescent="0.15">
      <c r="B295" s="65"/>
      <c r="C295" s="65"/>
    </row>
    <row r="296" spans="2:3" x14ac:dyDescent="0.15">
      <c r="B296" s="65"/>
      <c r="C296" s="65"/>
    </row>
    <row r="297" spans="2:3" x14ac:dyDescent="0.15">
      <c r="B297" s="65"/>
      <c r="C297" s="65"/>
    </row>
    <row r="298" spans="2:3" x14ac:dyDescent="0.15">
      <c r="B298" s="65"/>
      <c r="C298" s="65"/>
    </row>
    <row r="299" spans="2:3" x14ac:dyDescent="0.15">
      <c r="B299" s="65"/>
      <c r="C299" s="65"/>
    </row>
    <row r="300" spans="2:3" x14ac:dyDescent="0.15">
      <c r="B300" s="65"/>
      <c r="C300" s="65"/>
    </row>
    <row r="301" spans="2:3" x14ac:dyDescent="0.15">
      <c r="B301" s="65"/>
      <c r="C301" s="65"/>
    </row>
    <row r="302" spans="2:3" x14ac:dyDescent="0.15">
      <c r="B302" s="65"/>
      <c r="C302" s="65"/>
    </row>
    <row r="303" spans="2:3" x14ac:dyDescent="0.15">
      <c r="B303" s="65"/>
      <c r="C303" s="65"/>
    </row>
    <row r="304" spans="2:3" x14ac:dyDescent="0.15">
      <c r="B304" s="65"/>
      <c r="C304" s="65"/>
    </row>
    <row r="305" spans="2:3" x14ac:dyDescent="0.15">
      <c r="B305" s="65"/>
      <c r="C305" s="65"/>
    </row>
    <row r="306" spans="2:3" x14ac:dyDescent="0.15">
      <c r="B306" s="65"/>
      <c r="C306" s="65"/>
    </row>
    <row r="307" spans="2:3" x14ac:dyDescent="0.15">
      <c r="B307" s="65"/>
      <c r="C307" s="65"/>
    </row>
    <row r="308" spans="2:3" x14ac:dyDescent="0.15">
      <c r="B308" s="65"/>
      <c r="C308" s="65"/>
    </row>
    <row r="309" spans="2:3" x14ac:dyDescent="0.15">
      <c r="B309" s="65"/>
      <c r="C309" s="65"/>
    </row>
    <row r="310" spans="2:3" x14ac:dyDescent="0.15">
      <c r="B310" s="65"/>
      <c r="C310" s="65"/>
    </row>
    <row r="311" spans="2:3" x14ac:dyDescent="0.15">
      <c r="B311" s="65"/>
      <c r="C311" s="65"/>
    </row>
    <row r="312" spans="2:3" x14ac:dyDescent="0.15">
      <c r="B312" s="65"/>
      <c r="C312" s="65"/>
    </row>
    <row r="313" spans="2:3" x14ac:dyDescent="0.15">
      <c r="B313" s="65"/>
      <c r="C313" s="65"/>
    </row>
    <row r="314" spans="2:3" x14ac:dyDescent="0.15">
      <c r="B314" s="65"/>
      <c r="C314" s="65"/>
    </row>
    <row r="315" spans="2:3" x14ac:dyDescent="0.15">
      <c r="B315" s="65"/>
      <c r="C315" s="65"/>
    </row>
    <row r="316" spans="2:3" x14ac:dyDescent="0.15">
      <c r="B316" s="65"/>
      <c r="C316" s="65"/>
    </row>
    <row r="317" spans="2:3" x14ac:dyDescent="0.15">
      <c r="B317" s="65"/>
      <c r="C317" s="65"/>
    </row>
    <row r="318" spans="2:3" x14ac:dyDescent="0.15">
      <c r="B318" s="65"/>
      <c r="C318" s="65"/>
    </row>
    <row r="319" spans="2:3" x14ac:dyDescent="0.15">
      <c r="B319" s="65"/>
      <c r="C319" s="65"/>
    </row>
    <row r="320" spans="2:3" x14ac:dyDescent="0.15">
      <c r="B320" s="65"/>
      <c r="C320" s="65"/>
    </row>
    <row r="321" spans="2:3" x14ac:dyDescent="0.15">
      <c r="B321" s="65"/>
      <c r="C321" s="65"/>
    </row>
    <row r="322" spans="2:3" x14ac:dyDescent="0.15">
      <c r="B322" s="65"/>
      <c r="C322" s="65"/>
    </row>
    <row r="323" spans="2:3" x14ac:dyDescent="0.15">
      <c r="B323" s="65"/>
      <c r="C323" s="65"/>
    </row>
    <row r="324" spans="2:3" x14ac:dyDescent="0.15">
      <c r="B324" s="65"/>
      <c r="C324" s="65"/>
    </row>
    <row r="325" spans="2:3" x14ac:dyDescent="0.15">
      <c r="B325" s="65"/>
      <c r="C325" s="65"/>
    </row>
    <row r="326" spans="2:3" x14ac:dyDescent="0.15">
      <c r="B326" s="65"/>
      <c r="C326" s="65"/>
    </row>
    <row r="327" spans="2:3" x14ac:dyDescent="0.15">
      <c r="B327" s="65"/>
      <c r="C327" s="65"/>
    </row>
    <row r="328" spans="2:3" x14ac:dyDescent="0.15">
      <c r="B328" s="65"/>
      <c r="C328" s="65"/>
    </row>
    <row r="329" spans="2:3" x14ac:dyDescent="0.15">
      <c r="B329" s="65"/>
      <c r="C329" s="65"/>
    </row>
    <row r="330" spans="2:3" x14ac:dyDescent="0.15">
      <c r="B330" s="65"/>
      <c r="C330" s="65"/>
    </row>
    <row r="331" spans="2:3" x14ac:dyDescent="0.15">
      <c r="B331" s="65"/>
      <c r="C331" s="65"/>
    </row>
    <row r="332" spans="2:3" x14ac:dyDescent="0.15">
      <c r="B332" s="65"/>
      <c r="C332" s="65"/>
    </row>
    <row r="333" spans="2:3" x14ac:dyDescent="0.15">
      <c r="B333" s="65"/>
      <c r="C333" s="65"/>
    </row>
    <row r="334" spans="2:3" x14ac:dyDescent="0.15">
      <c r="B334" s="65"/>
      <c r="C334" s="65"/>
    </row>
    <row r="335" spans="2:3" x14ac:dyDescent="0.15">
      <c r="B335" s="65"/>
      <c r="C335" s="65"/>
    </row>
    <row r="336" spans="2:3" x14ac:dyDescent="0.15">
      <c r="B336" s="65"/>
      <c r="C336" s="65"/>
    </row>
    <row r="337" spans="2:3" x14ac:dyDescent="0.15">
      <c r="B337" s="65"/>
      <c r="C337" s="65"/>
    </row>
    <row r="338" spans="2:3" x14ac:dyDescent="0.15">
      <c r="B338" s="65"/>
      <c r="C338" s="65"/>
    </row>
    <row r="339" spans="2:3" x14ac:dyDescent="0.15">
      <c r="B339" s="65"/>
      <c r="C339" s="65"/>
    </row>
    <row r="340" spans="2:3" x14ac:dyDescent="0.15">
      <c r="B340" s="65"/>
      <c r="C340" s="65"/>
    </row>
    <row r="341" spans="2:3" x14ac:dyDescent="0.15">
      <c r="B341" s="65"/>
      <c r="C341" s="65"/>
    </row>
    <row r="342" spans="2:3" x14ac:dyDescent="0.15">
      <c r="B342" s="65"/>
      <c r="C342" s="65"/>
    </row>
    <row r="343" spans="2:3" x14ac:dyDescent="0.15">
      <c r="B343" s="65"/>
      <c r="C343" s="65"/>
    </row>
    <row r="344" spans="2:3" x14ac:dyDescent="0.15">
      <c r="B344" s="65"/>
      <c r="C344" s="65"/>
    </row>
    <row r="345" spans="2:3" x14ac:dyDescent="0.15">
      <c r="B345" s="65"/>
      <c r="C345" s="65"/>
    </row>
    <row r="346" spans="2:3" x14ac:dyDescent="0.15">
      <c r="B346" s="65"/>
      <c r="C346" s="65"/>
    </row>
    <row r="347" spans="2:3" x14ac:dyDescent="0.15">
      <c r="B347" s="65"/>
      <c r="C347" s="65"/>
    </row>
    <row r="348" spans="2:3" x14ac:dyDescent="0.15">
      <c r="B348" s="65"/>
      <c r="C348" s="65"/>
    </row>
    <row r="349" spans="2:3" x14ac:dyDescent="0.15">
      <c r="B349" s="65"/>
      <c r="C349" s="65"/>
    </row>
    <row r="350" spans="2:3" x14ac:dyDescent="0.15">
      <c r="B350" s="65"/>
      <c r="C350" s="65"/>
    </row>
    <row r="351" spans="2:3" x14ac:dyDescent="0.15">
      <c r="B351" s="65"/>
      <c r="C351" s="65"/>
    </row>
    <row r="352" spans="2:3" x14ac:dyDescent="0.15">
      <c r="B352" s="65"/>
      <c r="C352" s="65"/>
    </row>
    <row r="353" spans="2:3" x14ac:dyDescent="0.15">
      <c r="B353" s="65"/>
      <c r="C353" s="65"/>
    </row>
    <row r="354" spans="2:3" x14ac:dyDescent="0.15">
      <c r="B354" s="65"/>
      <c r="C354" s="65"/>
    </row>
    <row r="355" spans="2:3" x14ac:dyDescent="0.15">
      <c r="B355" s="65"/>
      <c r="C355" s="65"/>
    </row>
    <row r="356" spans="2:3" x14ac:dyDescent="0.15">
      <c r="B356" s="65"/>
      <c r="C356" s="65"/>
    </row>
    <row r="357" spans="2:3" x14ac:dyDescent="0.15">
      <c r="B357" s="65"/>
      <c r="C357" s="65"/>
    </row>
    <row r="358" spans="2:3" x14ac:dyDescent="0.15">
      <c r="B358" s="65"/>
      <c r="C358" s="65"/>
    </row>
    <row r="359" spans="2:3" x14ac:dyDescent="0.15">
      <c r="B359" s="65"/>
      <c r="C359" s="65"/>
    </row>
    <row r="360" spans="2:3" x14ac:dyDescent="0.15">
      <c r="B360" s="65"/>
      <c r="C360" s="65"/>
    </row>
    <row r="361" spans="2:3" x14ac:dyDescent="0.15">
      <c r="B361" s="65"/>
      <c r="C361" s="65"/>
    </row>
    <row r="362" spans="2:3" x14ac:dyDescent="0.15">
      <c r="B362" s="65"/>
      <c r="C362" s="65"/>
    </row>
    <row r="363" spans="2:3" x14ac:dyDescent="0.15">
      <c r="B363" s="65"/>
      <c r="C363" s="65"/>
    </row>
    <row r="364" spans="2:3" x14ac:dyDescent="0.15">
      <c r="B364" s="65"/>
      <c r="C364" s="65"/>
    </row>
    <row r="365" spans="2:3" x14ac:dyDescent="0.15">
      <c r="B365" s="65"/>
      <c r="C365" s="65"/>
    </row>
    <row r="366" spans="2:3" x14ac:dyDescent="0.15">
      <c r="B366" s="65"/>
      <c r="C366" s="65"/>
    </row>
    <row r="367" spans="2:3" x14ac:dyDescent="0.15">
      <c r="B367" s="65"/>
      <c r="C367" s="65"/>
    </row>
    <row r="368" spans="2:3" x14ac:dyDescent="0.15">
      <c r="B368" s="65"/>
      <c r="C368" s="65"/>
    </row>
    <row r="369" spans="2:3" x14ac:dyDescent="0.15">
      <c r="B369" s="65"/>
      <c r="C369" s="65"/>
    </row>
    <row r="370" spans="2:3" x14ac:dyDescent="0.15">
      <c r="B370" s="65"/>
      <c r="C370" s="65"/>
    </row>
    <row r="371" spans="2:3" x14ac:dyDescent="0.15">
      <c r="B371" s="65"/>
      <c r="C371" s="65"/>
    </row>
    <row r="372" spans="2:3" x14ac:dyDescent="0.15">
      <c r="B372" s="65"/>
      <c r="C372" s="65"/>
    </row>
    <row r="373" spans="2:3" x14ac:dyDescent="0.15">
      <c r="B373" s="65"/>
      <c r="C373" s="65"/>
    </row>
    <row r="374" spans="2:3" x14ac:dyDescent="0.15">
      <c r="B374" s="65"/>
      <c r="C374" s="65"/>
    </row>
    <row r="375" spans="2:3" x14ac:dyDescent="0.15">
      <c r="B375" s="65"/>
      <c r="C375" s="65"/>
    </row>
    <row r="376" spans="2:3" x14ac:dyDescent="0.15">
      <c r="B376" s="65"/>
      <c r="C376" s="65"/>
    </row>
    <row r="377" spans="2:3" x14ac:dyDescent="0.15">
      <c r="B377" s="65"/>
      <c r="C377" s="65"/>
    </row>
    <row r="378" spans="2:3" x14ac:dyDescent="0.15">
      <c r="B378" s="65"/>
      <c r="C378" s="65"/>
    </row>
    <row r="379" spans="2:3" x14ac:dyDescent="0.15">
      <c r="B379" s="65"/>
      <c r="C379" s="65"/>
    </row>
    <row r="380" spans="2:3" x14ac:dyDescent="0.15">
      <c r="B380" s="65"/>
      <c r="C380" s="65"/>
    </row>
    <row r="381" spans="2:3" x14ac:dyDescent="0.15">
      <c r="B381" s="65"/>
      <c r="C381" s="65"/>
    </row>
    <row r="382" spans="2:3" x14ac:dyDescent="0.15">
      <c r="B382" s="65"/>
      <c r="C382" s="65"/>
    </row>
    <row r="383" spans="2:3" x14ac:dyDescent="0.15">
      <c r="B383" s="65"/>
      <c r="C383" s="65"/>
    </row>
    <row r="384" spans="2:3" x14ac:dyDescent="0.15">
      <c r="B384" s="65"/>
      <c r="C384" s="65"/>
    </row>
    <row r="385" spans="2:3" x14ac:dyDescent="0.15">
      <c r="B385" s="65"/>
      <c r="C385" s="65"/>
    </row>
    <row r="386" spans="2:3" x14ac:dyDescent="0.15">
      <c r="B386" s="65"/>
      <c r="C386" s="65"/>
    </row>
    <row r="387" spans="2:3" x14ac:dyDescent="0.15">
      <c r="B387" s="65"/>
      <c r="C387" s="65"/>
    </row>
    <row r="388" spans="2:3" x14ac:dyDescent="0.15">
      <c r="B388" s="65"/>
      <c r="C388" s="65"/>
    </row>
    <row r="389" spans="2:3" x14ac:dyDescent="0.15">
      <c r="B389" s="65"/>
      <c r="C389" s="65"/>
    </row>
    <row r="390" spans="2:3" x14ac:dyDescent="0.15">
      <c r="B390" s="65"/>
      <c r="C390" s="65"/>
    </row>
    <row r="391" spans="2:3" x14ac:dyDescent="0.15">
      <c r="B391" s="65"/>
      <c r="C391" s="65"/>
    </row>
    <row r="392" spans="2:3" x14ac:dyDescent="0.15">
      <c r="B392" s="65"/>
      <c r="C392" s="65"/>
    </row>
    <row r="393" spans="2:3" x14ac:dyDescent="0.15">
      <c r="B393" s="65"/>
      <c r="C393" s="65"/>
    </row>
    <row r="394" spans="2:3" x14ac:dyDescent="0.15">
      <c r="B394" s="65"/>
      <c r="C394" s="65"/>
    </row>
    <row r="395" spans="2:3" x14ac:dyDescent="0.15">
      <c r="B395" s="65"/>
      <c r="C395" s="65"/>
    </row>
    <row r="396" spans="2:3" x14ac:dyDescent="0.15">
      <c r="B396" s="65"/>
      <c r="C396" s="65"/>
    </row>
    <row r="397" spans="2:3" x14ac:dyDescent="0.15">
      <c r="B397" s="65"/>
      <c r="C397" s="65"/>
    </row>
    <row r="398" spans="2:3" x14ac:dyDescent="0.15">
      <c r="B398" s="65"/>
      <c r="C398" s="65"/>
    </row>
    <row r="399" spans="2:3" x14ac:dyDescent="0.15">
      <c r="B399" s="65"/>
      <c r="C399" s="65"/>
    </row>
    <row r="400" spans="2:3" x14ac:dyDescent="0.15">
      <c r="B400" s="65"/>
      <c r="C400" s="65"/>
    </row>
    <row r="401" spans="2:3" x14ac:dyDescent="0.15">
      <c r="B401" s="65"/>
      <c r="C401" s="65"/>
    </row>
    <row r="402" spans="2:3" x14ac:dyDescent="0.15">
      <c r="B402" s="65"/>
      <c r="C402" s="65"/>
    </row>
    <row r="403" spans="2:3" x14ac:dyDescent="0.15">
      <c r="B403" s="65"/>
      <c r="C403" s="65"/>
    </row>
    <row r="404" spans="2:3" x14ac:dyDescent="0.15">
      <c r="B404" s="65"/>
      <c r="C404" s="65"/>
    </row>
    <row r="405" spans="2:3" x14ac:dyDescent="0.15">
      <c r="B405" s="65"/>
      <c r="C405" s="65"/>
    </row>
    <row r="406" spans="2:3" x14ac:dyDescent="0.15">
      <c r="B406" s="65"/>
      <c r="C406" s="65"/>
    </row>
    <row r="407" spans="2:3" x14ac:dyDescent="0.15">
      <c r="B407" s="65"/>
      <c r="C407" s="65"/>
    </row>
    <row r="408" spans="2:3" x14ac:dyDescent="0.15">
      <c r="B408" s="65"/>
      <c r="C408" s="65"/>
    </row>
    <row r="409" spans="2:3" x14ac:dyDescent="0.15">
      <c r="B409" s="65"/>
      <c r="C409" s="65"/>
    </row>
    <row r="410" spans="2:3" x14ac:dyDescent="0.15">
      <c r="B410" s="65"/>
      <c r="C410" s="65"/>
    </row>
    <row r="411" spans="2:3" x14ac:dyDescent="0.15">
      <c r="B411" s="65"/>
      <c r="C411" s="65"/>
    </row>
    <row r="412" spans="2:3" x14ac:dyDescent="0.15">
      <c r="B412" s="65"/>
      <c r="C412" s="65"/>
    </row>
    <row r="413" spans="2:3" x14ac:dyDescent="0.15">
      <c r="B413" s="65"/>
      <c r="C413" s="65"/>
    </row>
    <row r="414" spans="2:3" x14ac:dyDescent="0.15">
      <c r="B414" s="65"/>
      <c r="C414" s="65"/>
    </row>
    <row r="415" spans="2:3" x14ac:dyDescent="0.15">
      <c r="B415" s="65"/>
      <c r="C415" s="65"/>
    </row>
    <row r="416" spans="2:3" x14ac:dyDescent="0.15">
      <c r="B416" s="65"/>
      <c r="C416" s="65"/>
    </row>
    <row r="417" spans="2:3" x14ac:dyDescent="0.15">
      <c r="B417" s="65"/>
      <c r="C417" s="65"/>
    </row>
    <row r="418" spans="2:3" x14ac:dyDescent="0.15">
      <c r="B418" s="65"/>
      <c r="C418" s="65"/>
    </row>
    <row r="419" spans="2:3" x14ac:dyDescent="0.15">
      <c r="B419" s="65"/>
      <c r="C419" s="65"/>
    </row>
    <row r="420" spans="2:3" x14ac:dyDescent="0.15">
      <c r="B420" s="65"/>
      <c r="C420" s="65"/>
    </row>
    <row r="421" spans="2:3" x14ac:dyDescent="0.15">
      <c r="B421" s="65"/>
      <c r="C421" s="65"/>
    </row>
    <row r="422" spans="2:3" x14ac:dyDescent="0.15">
      <c r="B422" s="65"/>
      <c r="C422" s="65"/>
    </row>
    <row r="423" spans="2:3" x14ac:dyDescent="0.15">
      <c r="B423" s="65"/>
      <c r="C423" s="65"/>
    </row>
    <row r="424" spans="2:3" x14ac:dyDescent="0.15">
      <c r="B424" s="65"/>
      <c r="C424" s="65"/>
    </row>
    <row r="425" spans="2:3" x14ac:dyDescent="0.15">
      <c r="B425" s="65"/>
      <c r="C425" s="65"/>
    </row>
    <row r="426" spans="2:3" x14ac:dyDescent="0.15">
      <c r="B426" s="65"/>
      <c r="C426" s="65"/>
    </row>
    <row r="427" spans="2:3" x14ac:dyDescent="0.15">
      <c r="B427" s="65"/>
      <c r="C427" s="65"/>
    </row>
    <row r="428" spans="2:3" x14ac:dyDescent="0.15">
      <c r="B428" s="65"/>
      <c r="C428" s="65"/>
    </row>
    <row r="429" spans="2:3" x14ac:dyDescent="0.15">
      <c r="B429" s="65"/>
      <c r="C429" s="65"/>
    </row>
    <row r="430" spans="2:3" x14ac:dyDescent="0.15">
      <c r="B430" s="65"/>
      <c r="C430" s="65"/>
    </row>
    <row r="431" spans="2:3" x14ac:dyDescent="0.15">
      <c r="B431" s="65"/>
      <c r="C431" s="65"/>
    </row>
    <row r="432" spans="2:3" x14ac:dyDescent="0.15">
      <c r="B432" s="65"/>
      <c r="C432" s="65"/>
    </row>
    <row r="433" spans="2:3" x14ac:dyDescent="0.15">
      <c r="B433" s="65"/>
      <c r="C433" s="65"/>
    </row>
    <row r="434" spans="2:3" x14ac:dyDescent="0.15">
      <c r="B434" s="65"/>
      <c r="C434" s="65"/>
    </row>
    <row r="435" spans="2:3" x14ac:dyDescent="0.15">
      <c r="B435" s="65"/>
      <c r="C435" s="65"/>
    </row>
    <row r="436" spans="2:3" x14ac:dyDescent="0.15">
      <c r="B436" s="65"/>
      <c r="C436" s="65"/>
    </row>
    <row r="437" spans="2:3" x14ac:dyDescent="0.15">
      <c r="B437" s="65"/>
      <c r="C437" s="65"/>
    </row>
    <row r="438" spans="2:3" x14ac:dyDescent="0.15">
      <c r="B438" s="65"/>
      <c r="C438" s="65"/>
    </row>
    <row r="439" spans="2:3" x14ac:dyDescent="0.15">
      <c r="B439" s="65"/>
      <c r="C439" s="65"/>
    </row>
    <row r="440" spans="2:3" x14ac:dyDescent="0.15">
      <c r="B440" s="65"/>
      <c r="C440" s="65"/>
    </row>
    <row r="441" spans="2:3" x14ac:dyDescent="0.15">
      <c r="B441" s="65"/>
      <c r="C441" s="65"/>
    </row>
    <row r="442" spans="2:3" x14ac:dyDescent="0.15">
      <c r="B442" s="65"/>
      <c r="C442" s="65"/>
    </row>
    <row r="443" spans="2:3" x14ac:dyDescent="0.15">
      <c r="B443" s="65"/>
      <c r="C443" s="65"/>
    </row>
    <row r="444" spans="2:3" x14ac:dyDescent="0.15">
      <c r="B444" s="65"/>
      <c r="C444" s="65"/>
    </row>
    <row r="445" spans="2:3" x14ac:dyDescent="0.15">
      <c r="B445" s="65"/>
      <c r="C445" s="65"/>
    </row>
    <row r="446" spans="2:3" x14ac:dyDescent="0.15">
      <c r="B446" s="65"/>
      <c r="C446" s="65"/>
    </row>
    <row r="447" spans="2:3" x14ac:dyDescent="0.15">
      <c r="B447" s="65"/>
      <c r="C447" s="65"/>
    </row>
    <row r="448" spans="2:3" x14ac:dyDescent="0.15">
      <c r="B448" s="65"/>
      <c r="C448" s="65"/>
    </row>
    <row r="449" spans="2:3" x14ac:dyDescent="0.15">
      <c r="B449" s="65"/>
      <c r="C449" s="65"/>
    </row>
    <row r="450" spans="2:3" x14ac:dyDescent="0.15">
      <c r="B450" s="65"/>
      <c r="C450" s="65"/>
    </row>
    <row r="451" spans="2:3" x14ac:dyDescent="0.15">
      <c r="B451" s="65"/>
      <c r="C451" s="65"/>
    </row>
    <row r="452" spans="2:3" x14ac:dyDescent="0.15">
      <c r="B452" s="65"/>
      <c r="C452" s="65"/>
    </row>
    <row r="453" spans="2:3" x14ac:dyDescent="0.15">
      <c r="B453" s="65"/>
      <c r="C453" s="65"/>
    </row>
    <row r="454" spans="2:3" x14ac:dyDescent="0.15">
      <c r="B454" s="65"/>
      <c r="C454" s="65"/>
    </row>
    <row r="455" spans="2:3" x14ac:dyDescent="0.15">
      <c r="B455" s="65"/>
      <c r="C455" s="65"/>
    </row>
    <row r="456" spans="2:3" x14ac:dyDescent="0.15">
      <c r="B456" s="65"/>
      <c r="C456" s="65"/>
    </row>
    <row r="457" spans="2:3" x14ac:dyDescent="0.15">
      <c r="B457" s="65"/>
      <c r="C457" s="65"/>
    </row>
    <row r="458" spans="2:3" x14ac:dyDescent="0.15">
      <c r="B458" s="65"/>
      <c r="C458" s="65"/>
    </row>
    <row r="459" spans="2:3" x14ac:dyDescent="0.15">
      <c r="B459" s="65"/>
      <c r="C459" s="65"/>
    </row>
    <row r="460" spans="2:3" x14ac:dyDescent="0.15">
      <c r="B460" s="65"/>
      <c r="C460" s="65"/>
    </row>
    <row r="461" spans="2:3" x14ac:dyDescent="0.15">
      <c r="B461" s="65"/>
      <c r="C461" s="65"/>
    </row>
    <row r="462" spans="2:3" x14ac:dyDescent="0.15">
      <c r="B462" s="65"/>
      <c r="C462" s="65"/>
    </row>
    <row r="463" spans="2:3" x14ac:dyDescent="0.15">
      <c r="B463" s="65"/>
      <c r="C463" s="65"/>
    </row>
    <row r="464" spans="2:3" x14ac:dyDescent="0.15">
      <c r="B464" s="65"/>
      <c r="C464" s="65"/>
    </row>
    <row r="465" spans="2:3" x14ac:dyDescent="0.15">
      <c r="B465" s="65"/>
      <c r="C465" s="65"/>
    </row>
    <row r="466" spans="2:3" x14ac:dyDescent="0.15">
      <c r="B466" s="65"/>
      <c r="C466" s="65"/>
    </row>
    <row r="467" spans="2:3" x14ac:dyDescent="0.15">
      <c r="B467" s="65"/>
      <c r="C467" s="65"/>
    </row>
    <row r="468" spans="2:3" x14ac:dyDescent="0.15">
      <c r="B468" s="65"/>
      <c r="C468" s="65"/>
    </row>
    <row r="469" spans="2:3" x14ac:dyDescent="0.15">
      <c r="B469" s="65"/>
      <c r="C469" s="65"/>
    </row>
    <row r="470" spans="2:3" x14ac:dyDescent="0.15">
      <c r="B470" s="65"/>
      <c r="C470" s="65"/>
    </row>
    <row r="471" spans="2:3" x14ac:dyDescent="0.15">
      <c r="B471" s="65"/>
      <c r="C471" s="65"/>
    </row>
    <row r="472" spans="2:3" x14ac:dyDescent="0.15">
      <c r="B472" s="65"/>
      <c r="C472" s="65"/>
    </row>
    <row r="473" spans="2:3" x14ac:dyDescent="0.15">
      <c r="B473" s="65"/>
      <c r="C473" s="65"/>
    </row>
    <row r="474" spans="2:3" x14ac:dyDescent="0.15">
      <c r="B474" s="65"/>
      <c r="C474" s="65"/>
    </row>
    <row r="475" spans="2:3" x14ac:dyDescent="0.15">
      <c r="B475" s="65"/>
      <c r="C475" s="65"/>
    </row>
    <row r="476" spans="2:3" x14ac:dyDescent="0.15">
      <c r="B476" s="65"/>
      <c r="C476" s="65"/>
    </row>
    <row r="477" spans="2:3" x14ac:dyDescent="0.15">
      <c r="B477" s="65"/>
      <c r="C477" s="65"/>
    </row>
    <row r="478" spans="2:3" x14ac:dyDescent="0.15">
      <c r="B478" s="65"/>
      <c r="C478" s="65"/>
    </row>
    <row r="479" spans="2:3" x14ac:dyDescent="0.15">
      <c r="B479" s="65"/>
      <c r="C479" s="65"/>
    </row>
    <row r="480" spans="2:3" x14ac:dyDescent="0.15">
      <c r="B480" s="65"/>
      <c r="C480" s="65"/>
    </row>
    <row r="481" spans="2:3" x14ac:dyDescent="0.15">
      <c r="B481" s="65"/>
      <c r="C481" s="65"/>
    </row>
    <row r="482" spans="2:3" x14ac:dyDescent="0.15">
      <c r="B482" s="65"/>
      <c r="C482" s="65"/>
    </row>
    <row r="483" spans="2:3" x14ac:dyDescent="0.15">
      <c r="B483" s="65"/>
      <c r="C483" s="65"/>
    </row>
    <row r="484" spans="2:3" x14ac:dyDescent="0.15">
      <c r="B484" s="65"/>
      <c r="C484" s="65"/>
    </row>
    <row r="485" spans="2:3" x14ac:dyDescent="0.15">
      <c r="B485" s="65"/>
      <c r="C485" s="65"/>
    </row>
    <row r="486" spans="2:3" x14ac:dyDescent="0.15">
      <c r="B486" s="65"/>
      <c r="C486" s="65"/>
    </row>
    <row r="487" spans="2:3" x14ac:dyDescent="0.15">
      <c r="B487" s="65"/>
      <c r="C487" s="65"/>
    </row>
    <row r="488" spans="2:3" x14ac:dyDescent="0.15">
      <c r="B488" s="65"/>
      <c r="C488" s="65"/>
    </row>
    <row r="489" spans="2:3" x14ac:dyDescent="0.15">
      <c r="B489" s="65"/>
      <c r="C489" s="65"/>
    </row>
    <row r="490" spans="2:3" x14ac:dyDescent="0.15">
      <c r="B490" s="65"/>
      <c r="C490" s="65"/>
    </row>
    <row r="491" spans="2:3" x14ac:dyDescent="0.15">
      <c r="B491" s="65"/>
      <c r="C491" s="65"/>
    </row>
    <row r="492" spans="2:3" x14ac:dyDescent="0.15">
      <c r="B492" s="65"/>
      <c r="C492" s="65"/>
    </row>
    <row r="493" spans="2:3" x14ac:dyDescent="0.15">
      <c r="B493" s="65"/>
      <c r="C493" s="65"/>
    </row>
    <row r="494" spans="2:3" x14ac:dyDescent="0.15">
      <c r="B494" s="65"/>
      <c r="C494" s="65"/>
    </row>
    <row r="495" spans="2:3" x14ac:dyDescent="0.15">
      <c r="B495" s="65"/>
      <c r="C495" s="65"/>
    </row>
    <row r="496" spans="2:3" x14ac:dyDescent="0.15">
      <c r="B496" s="65"/>
      <c r="C496" s="65"/>
    </row>
    <row r="497" spans="2:3" x14ac:dyDescent="0.15">
      <c r="B497" s="65"/>
      <c r="C497" s="65"/>
    </row>
    <row r="498" spans="2:3" x14ac:dyDescent="0.15">
      <c r="B498" s="65"/>
      <c r="C498" s="65"/>
    </row>
    <row r="499" spans="2:3" x14ac:dyDescent="0.15">
      <c r="B499" s="65"/>
      <c r="C499" s="65"/>
    </row>
    <row r="500" spans="2:3" x14ac:dyDescent="0.15">
      <c r="B500" s="65"/>
      <c r="C500" s="65"/>
    </row>
    <row r="501" spans="2:3" x14ac:dyDescent="0.15">
      <c r="B501" s="65"/>
      <c r="C501" s="65"/>
    </row>
    <row r="502" spans="2:3" x14ac:dyDescent="0.15">
      <c r="B502" s="65"/>
      <c r="C502" s="65"/>
    </row>
    <row r="503" spans="2:3" x14ac:dyDescent="0.15">
      <c r="B503" s="65"/>
      <c r="C503" s="65"/>
    </row>
    <row r="504" spans="2:3" x14ac:dyDescent="0.15">
      <c r="B504" s="65"/>
      <c r="C504" s="65"/>
    </row>
    <row r="505" spans="2:3" x14ac:dyDescent="0.15">
      <c r="B505" s="65"/>
      <c r="C505" s="65"/>
    </row>
    <row r="506" spans="2:3" x14ac:dyDescent="0.15">
      <c r="B506" s="65"/>
      <c r="C506" s="65"/>
    </row>
    <row r="507" spans="2:3" x14ac:dyDescent="0.15">
      <c r="B507" s="65"/>
      <c r="C507" s="65"/>
    </row>
    <row r="508" spans="2:3" x14ac:dyDescent="0.15">
      <c r="B508" s="65"/>
      <c r="C508" s="65"/>
    </row>
    <row r="509" spans="2:3" x14ac:dyDescent="0.15">
      <c r="B509" s="65"/>
      <c r="C509" s="65"/>
    </row>
    <row r="510" spans="2:3" x14ac:dyDescent="0.15">
      <c r="B510" s="65"/>
      <c r="C510" s="65"/>
    </row>
    <row r="511" spans="2:3" x14ac:dyDescent="0.15">
      <c r="B511" s="65"/>
      <c r="C511" s="65"/>
    </row>
    <row r="512" spans="2:3" x14ac:dyDescent="0.15">
      <c r="B512" s="65"/>
      <c r="C512" s="65"/>
    </row>
    <row r="513" spans="2:3" x14ac:dyDescent="0.15">
      <c r="B513" s="65"/>
      <c r="C513" s="65"/>
    </row>
    <row r="514" spans="2:3" x14ac:dyDescent="0.15">
      <c r="B514" s="65"/>
      <c r="C514" s="65"/>
    </row>
    <row r="515" spans="2:3" x14ac:dyDescent="0.15">
      <c r="B515" s="65"/>
      <c r="C515" s="65"/>
    </row>
    <row r="516" spans="2:3" x14ac:dyDescent="0.15">
      <c r="B516" s="65"/>
      <c r="C516" s="65"/>
    </row>
    <row r="517" spans="2:3" x14ac:dyDescent="0.15">
      <c r="B517" s="65"/>
      <c r="C517" s="65"/>
    </row>
    <row r="518" spans="2:3" x14ac:dyDescent="0.15">
      <c r="B518" s="65"/>
      <c r="C518" s="65"/>
    </row>
    <row r="519" spans="2:3" x14ac:dyDescent="0.15">
      <c r="B519" s="65"/>
      <c r="C519" s="65"/>
    </row>
    <row r="520" spans="2:3" x14ac:dyDescent="0.15">
      <c r="B520" s="65"/>
      <c r="C520" s="65"/>
    </row>
    <row r="521" spans="2:3" x14ac:dyDescent="0.15">
      <c r="B521" s="65"/>
      <c r="C521" s="65"/>
    </row>
    <row r="522" spans="2:3" x14ac:dyDescent="0.15">
      <c r="B522" s="65"/>
      <c r="C522" s="65"/>
    </row>
    <row r="523" spans="2:3" x14ac:dyDescent="0.15">
      <c r="B523" s="65"/>
      <c r="C523" s="65"/>
    </row>
    <row r="524" spans="2:3" x14ac:dyDescent="0.15">
      <c r="B524" s="65"/>
      <c r="C524" s="65"/>
    </row>
    <row r="525" spans="2:3" x14ac:dyDescent="0.15">
      <c r="B525" s="65"/>
      <c r="C525" s="65"/>
    </row>
    <row r="526" spans="2:3" x14ac:dyDescent="0.15">
      <c r="B526" s="65"/>
      <c r="C526" s="65"/>
    </row>
    <row r="527" spans="2:3" x14ac:dyDescent="0.15">
      <c r="B527" s="65"/>
      <c r="C527" s="65"/>
    </row>
    <row r="528" spans="2:3" x14ac:dyDescent="0.15">
      <c r="B528" s="65"/>
      <c r="C528" s="65"/>
    </row>
    <row r="529" spans="2:3" x14ac:dyDescent="0.15">
      <c r="B529" s="65"/>
      <c r="C529" s="65"/>
    </row>
    <row r="530" spans="2:3" x14ac:dyDescent="0.15">
      <c r="B530" s="65"/>
      <c r="C530" s="65"/>
    </row>
    <row r="531" spans="2:3" x14ac:dyDescent="0.15">
      <c r="B531" s="65"/>
      <c r="C531" s="65"/>
    </row>
    <row r="532" spans="2:3" x14ac:dyDescent="0.15">
      <c r="B532" s="65"/>
      <c r="C532" s="65"/>
    </row>
    <row r="533" spans="2:3" x14ac:dyDescent="0.15">
      <c r="B533" s="65"/>
      <c r="C533" s="65"/>
    </row>
    <row r="534" spans="2:3" x14ac:dyDescent="0.15">
      <c r="B534" s="65"/>
      <c r="C534" s="65"/>
    </row>
    <row r="535" spans="2:3" x14ac:dyDescent="0.15">
      <c r="B535" s="65"/>
      <c r="C535" s="65"/>
    </row>
    <row r="536" spans="2:3" x14ac:dyDescent="0.15">
      <c r="B536" s="65"/>
      <c r="C536" s="65"/>
    </row>
    <row r="537" spans="2:3" x14ac:dyDescent="0.15">
      <c r="B537" s="65"/>
      <c r="C537" s="65"/>
    </row>
    <row r="538" spans="2:3" x14ac:dyDescent="0.15">
      <c r="B538" s="65"/>
      <c r="C538" s="65"/>
    </row>
    <row r="539" spans="2:3" x14ac:dyDescent="0.15">
      <c r="B539" s="65"/>
      <c r="C539" s="65"/>
    </row>
    <row r="540" spans="2:3" x14ac:dyDescent="0.15">
      <c r="B540" s="65"/>
      <c r="C540" s="65"/>
    </row>
    <row r="541" spans="2:3" x14ac:dyDescent="0.15">
      <c r="B541" s="65"/>
      <c r="C541" s="65"/>
    </row>
    <row r="542" spans="2:3" x14ac:dyDescent="0.15">
      <c r="B542" s="65"/>
      <c r="C542" s="65"/>
    </row>
    <row r="543" spans="2:3" x14ac:dyDescent="0.15">
      <c r="B543" s="65"/>
      <c r="C543" s="65"/>
    </row>
    <row r="544" spans="2:3" x14ac:dyDescent="0.15">
      <c r="B544" s="65"/>
      <c r="C544" s="65"/>
    </row>
    <row r="545" spans="2:3" x14ac:dyDescent="0.15">
      <c r="B545" s="65"/>
      <c r="C545" s="65"/>
    </row>
    <row r="546" spans="2:3" x14ac:dyDescent="0.15">
      <c r="B546" s="65"/>
      <c r="C546" s="65"/>
    </row>
    <row r="547" spans="2:3" x14ac:dyDescent="0.15">
      <c r="B547" s="65"/>
      <c r="C547" s="65"/>
    </row>
    <row r="548" spans="2:3" x14ac:dyDescent="0.15">
      <c r="B548" s="65"/>
      <c r="C548" s="65"/>
    </row>
    <row r="549" spans="2:3" x14ac:dyDescent="0.15">
      <c r="B549" s="65"/>
      <c r="C549" s="65"/>
    </row>
    <row r="550" spans="2:3" x14ac:dyDescent="0.15">
      <c r="B550" s="65"/>
      <c r="C550" s="65"/>
    </row>
    <row r="551" spans="2:3" x14ac:dyDescent="0.15">
      <c r="B551" s="65"/>
      <c r="C551" s="65"/>
    </row>
    <row r="552" spans="2:3" x14ac:dyDescent="0.15">
      <c r="B552" s="65"/>
      <c r="C552" s="65"/>
    </row>
    <row r="553" spans="2:3" x14ac:dyDescent="0.15">
      <c r="B553" s="65"/>
      <c r="C553" s="65"/>
    </row>
    <row r="554" spans="2:3" x14ac:dyDescent="0.15">
      <c r="B554" s="65"/>
      <c r="C554" s="65"/>
    </row>
    <row r="555" spans="2:3" x14ac:dyDescent="0.15">
      <c r="B555" s="65"/>
      <c r="C555" s="65"/>
    </row>
    <row r="556" spans="2:3" x14ac:dyDescent="0.15">
      <c r="B556" s="65"/>
      <c r="C556" s="65"/>
    </row>
    <row r="557" spans="2:3" x14ac:dyDescent="0.15">
      <c r="B557" s="65"/>
      <c r="C557" s="65"/>
    </row>
    <row r="558" spans="2:3" x14ac:dyDescent="0.15">
      <c r="B558" s="65"/>
      <c r="C558" s="65"/>
    </row>
    <row r="559" spans="2:3" x14ac:dyDescent="0.15">
      <c r="B559" s="65"/>
      <c r="C559" s="65"/>
    </row>
    <row r="560" spans="2:3" x14ac:dyDescent="0.15">
      <c r="B560" s="65"/>
      <c r="C560" s="65"/>
    </row>
    <row r="561" spans="2:3" x14ac:dyDescent="0.15">
      <c r="B561" s="65"/>
      <c r="C561" s="65"/>
    </row>
    <row r="562" spans="2:3" x14ac:dyDescent="0.15">
      <c r="B562" s="65"/>
      <c r="C562" s="65"/>
    </row>
    <row r="563" spans="2:3" x14ac:dyDescent="0.15">
      <c r="B563" s="65"/>
      <c r="C563" s="65"/>
    </row>
    <row r="564" spans="2:3" x14ac:dyDescent="0.15">
      <c r="B564" s="65"/>
      <c r="C564" s="65"/>
    </row>
    <row r="565" spans="2:3" x14ac:dyDescent="0.15">
      <c r="B565" s="65"/>
      <c r="C565" s="65"/>
    </row>
    <row r="566" spans="2:3" x14ac:dyDescent="0.15">
      <c r="B566" s="65"/>
      <c r="C566" s="65"/>
    </row>
    <row r="567" spans="2:3" x14ac:dyDescent="0.15">
      <c r="B567" s="65"/>
      <c r="C567" s="65"/>
    </row>
    <row r="568" spans="2:3" x14ac:dyDescent="0.15">
      <c r="B568" s="65"/>
      <c r="C568" s="65"/>
    </row>
    <row r="569" spans="2:3" x14ac:dyDescent="0.15">
      <c r="B569" s="65"/>
      <c r="C569" s="65"/>
    </row>
    <row r="570" spans="2:3" x14ac:dyDescent="0.15">
      <c r="B570" s="65"/>
      <c r="C570" s="65"/>
    </row>
    <row r="571" spans="2:3" x14ac:dyDescent="0.15">
      <c r="B571" s="65"/>
      <c r="C571" s="65"/>
    </row>
    <row r="572" spans="2:3" x14ac:dyDescent="0.15">
      <c r="B572" s="65"/>
      <c r="C572" s="65"/>
    </row>
    <row r="573" spans="2:3" x14ac:dyDescent="0.15">
      <c r="B573" s="65"/>
      <c r="C573" s="65"/>
    </row>
    <row r="574" spans="2:3" x14ac:dyDescent="0.15">
      <c r="B574" s="65"/>
      <c r="C574" s="65"/>
    </row>
    <row r="575" spans="2:3" x14ac:dyDescent="0.15">
      <c r="B575" s="65"/>
      <c r="C575" s="65"/>
    </row>
    <row r="576" spans="2:3" x14ac:dyDescent="0.15">
      <c r="B576" s="65"/>
      <c r="C576" s="65"/>
    </row>
    <row r="577" spans="2:3" x14ac:dyDescent="0.15">
      <c r="B577" s="65"/>
      <c r="C577" s="65"/>
    </row>
    <row r="578" spans="2:3" x14ac:dyDescent="0.15">
      <c r="B578" s="65"/>
      <c r="C578" s="65"/>
    </row>
    <row r="579" spans="2:3" x14ac:dyDescent="0.15">
      <c r="B579" s="65"/>
      <c r="C579" s="65"/>
    </row>
    <row r="580" spans="2:3" x14ac:dyDescent="0.15">
      <c r="B580" s="65"/>
      <c r="C580" s="65"/>
    </row>
    <row r="581" spans="2:3" x14ac:dyDescent="0.15">
      <c r="B581" s="65"/>
      <c r="C581" s="65"/>
    </row>
    <row r="582" spans="2:3" x14ac:dyDescent="0.15">
      <c r="B582" s="65"/>
      <c r="C582" s="65"/>
    </row>
    <row r="583" spans="2:3" x14ac:dyDescent="0.15">
      <c r="B583" s="65"/>
      <c r="C583" s="65"/>
    </row>
    <row r="584" spans="2:3" x14ac:dyDescent="0.15">
      <c r="B584" s="65"/>
      <c r="C584" s="65"/>
    </row>
    <row r="585" spans="2:3" x14ac:dyDescent="0.15">
      <c r="B585" s="65"/>
      <c r="C585" s="65"/>
    </row>
    <row r="586" spans="2:3" x14ac:dyDescent="0.15">
      <c r="B586" s="65"/>
      <c r="C586" s="65"/>
    </row>
    <row r="587" spans="2:3" x14ac:dyDescent="0.15">
      <c r="B587" s="65"/>
      <c r="C587" s="65"/>
    </row>
    <row r="588" spans="2:3" x14ac:dyDescent="0.15">
      <c r="B588" s="65"/>
      <c r="C588" s="65"/>
    </row>
    <row r="589" spans="2:3" x14ac:dyDescent="0.15">
      <c r="B589" s="65"/>
      <c r="C589" s="65"/>
    </row>
    <row r="590" spans="2:3" x14ac:dyDescent="0.15">
      <c r="B590" s="65"/>
      <c r="C590" s="65"/>
    </row>
    <row r="591" spans="2:3" x14ac:dyDescent="0.15">
      <c r="B591" s="65"/>
      <c r="C591" s="65"/>
    </row>
    <row r="592" spans="2:3" x14ac:dyDescent="0.15">
      <c r="B592" s="65"/>
      <c r="C592" s="65"/>
    </row>
    <row r="593" spans="2:3" x14ac:dyDescent="0.15">
      <c r="B593" s="65"/>
      <c r="C593" s="65"/>
    </row>
    <row r="594" spans="2:3" x14ac:dyDescent="0.15">
      <c r="B594" s="65"/>
      <c r="C594" s="65"/>
    </row>
    <row r="595" spans="2:3" x14ac:dyDescent="0.15">
      <c r="B595" s="65"/>
      <c r="C595" s="65"/>
    </row>
    <row r="596" spans="2:3" x14ac:dyDescent="0.15">
      <c r="B596" s="65"/>
      <c r="C596" s="65"/>
    </row>
    <row r="597" spans="2:3" x14ac:dyDescent="0.15">
      <c r="B597" s="65"/>
      <c r="C597" s="65"/>
    </row>
    <row r="598" spans="2:3" x14ac:dyDescent="0.15">
      <c r="B598" s="65"/>
      <c r="C598" s="65"/>
    </row>
    <row r="599" spans="2:3" x14ac:dyDescent="0.15">
      <c r="B599" s="65"/>
      <c r="C599" s="65"/>
    </row>
    <row r="600" spans="2:3" x14ac:dyDescent="0.15">
      <c r="B600" s="65"/>
      <c r="C600" s="65"/>
    </row>
    <row r="601" spans="2:3" x14ac:dyDescent="0.15">
      <c r="B601" s="65"/>
      <c r="C601" s="65"/>
    </row>
    <row r="602" spans="2:3" x14ac:dyDescent="0.15">
      <c r="B602" s="65"/>
      <c r="C602" s="65"/>
    </row>
    <row r="603" spans="2:3" x14ac:dyDescent="0.15">
      <c r="B603" s="65"/>
      <c r="C603" s="65"/>
    </row>
    <row r="604" spans="2:3" x14ac:dyDescent="0.15">
      <c r="B604" s="65"/>
      <c r="C604" s="65"/>
    </row>
    <row r="605" spans="2:3" x14ac:dyDescent="0.15">
      <c r="B605" s="65"/>
      <c r="C605" s="65"/>
    </row>
    <row r="606" spans="2:3" x14ac:dyDescent="0.15">
      <c r="B606" s="65"/>
      <c r="C606" s="65"/>
    </row>
    <row r="607" spans="2:3" x14ac:dyDescent="0.15">
      <c r="B607" s="65"/>
      <c r="C607" s="65"/>
    </row>
    <row r="608" spans="2:3" x14ac:dyDescent="0.15">
      <c r="B608" s="65"/>
      <c r="C608" s="65"/>
    </row>
    <row r="609" spans="2:3" x14ac:dyDescent="0.15">
      <c r="B609" s="65"/>
      <c r="C609" s="65"/>
    </row>
    <row r="610" spans="2:3" x14ac:dyDescent="0.15">
      <c r="B610" s="65"/>
      <c r="C610" s="65"/>
    </row>
    <row r="611" spans="2:3" x14ac:dyDescent="0.15">
      <c r="B611" s="65"/>
      <c r="C611" s="65"/>
    </row>
    <row r="612" spans="2:3" x14ac:dyDescent="0.15">
      <c r="B612" s="65"/>
      <c r="C612" s="65"/>
    </row>
    <row r="613" spans="2:3" x14ac:dyDescent="0.15">
      <c r="B613" s="65"/>
      <c r="C613" s="65"/>
    </row>
    <row r="614" spans="2:3" x14ac:dyDescent="0.15">
      <c r="B614" s="65"/>
      <c r="C614" s="65"/>
    </row>
    <row r="615" spans="2:3" x14ac:dyDescent="0.15">
      <c r="B615" s="65"/>
      <c r="C615" s="65"/>
    </row>
    <row r="616" spans="2:3" x14ac:dyDescent="0.15">
      <c r="B616" s="65"/>
      <c r="C616" s="65"/>
    </row>
    <row r="617" spans="2:3" x14ac:dyDescent="0.15">
      <c r="B617" s="65"/>
      <c r="C617" s="65"/>
    </row>
    <row r="618" spans="2:3" x14ac:dyDescent="0.15">
      <c r="B618" s="65"/>
      <c r="C618" s="65"/>
    </row>
    <row r="619" spans="2:3" x14ac:dyDescent="0.15">
      <c r="B619" s="65"/>
      <c r="C619" s="65"/>
    </row>
    <row r="620" spans="2:3" x14ac:dyDescent="0.15">
      <c r="B620" s="65"/>
      <c r="C620" s="65"/>
    </row>
    <row r="621" spans="2:3" x14ac:dyDescent="0.15">
      <c r="B621" s="65"/>
      <c r="C621" s="65"/>
    </row>
    <row r="622" spans="2:3" x14ac:dyDescent="0.15">
      <c r="B622" s="65"/>
      <c r="C622" s="65"/>
    </row>
    <row r="623" spans="2:3" x14ac:dyDescent="0.15">
      <c r="B623" s="65"/>
      <c r="C623" s="65"/>
    </row>
    <row r="624" spans="2:3" x14ac:dyDescent="0.15">
      <c r="B624" s="65"/>
      <c r="C624" s="65"/>
    </row>
    <row r="625" spans="2:3" x14ac:dyDescent="0.15">
      <c r="B625" s="65"/>
      <c r="C625" s="65"/>
    </row>
    <row r="626" spans="2:3" x14ac:dyDescent="0.15">
      <c r="B626" s="65"/>
      <c r="C626" s="65"/>
    </row>
    <row r="627" spans="2:3" x14ac:dyDescent="0.15">
      <c r="B627" s="65"/>
      <c r="C627" s="65"/>
    </row>
    <row r="628" spans="2:3" x14ac:dyDescent="0.15">
      <c r="B628" s="65"/>
      <c r="C628" s="65"/>
    </row>
    <row r="629" spans="2:3" x14ac:dyDescent="0.15">
      <c r="B629" s="65"/>
      <c r="C629" s="65"/>
    </row>
    <row r="630" spans="2:3" x14ac:dyDescent="0.15">
      <c r="B630" s="65"/>
      <c r="C630" s="65"/>
    </row>
    <row r="631" spans="2:3" x14ac:dyDescent="0.15">
      <c r="B631" s="65"/>
      <c r="C631" s="65"/>
    </row>
    <row r="632" spans="2:3" x14ac:dyDescent="0.15">
      <c r="B632" s="65"/>
      <c r="C632" s="65"/>
    </row>
    <row r="633" spans="2:3" x14ac:dyDescent="0.15">
      <c r="B633" s="65"/>
      <c r="C633" s="65"/>
    </row>
    <row r="634" spans="2:3" x14ac:dyDescent="0.15">
      <c r="B634" s="65"/>
      <c r="C634" s="65"/>
    </row>
    <row r="635" spans="2:3" x14ac:dyDescent="0.15">
      <c r="B635" s="65"/>
      <c r="C635" s="65"/>
    </row>
    <row r="636" spans="2:3" x14ac:dyDescent="0.15">
      <c r="B636" s="65"/>
      <c r="C636" s="65"/>
    </row>
    <row r="637" spans="2:3" x14ac:dyDescent="0.15">
      <c r="B637" s="65"/>
      <c r="C637" s="65"/>
    </row>
    <row r="638" spans="2:3" x14ac:dyDescent="0.15">
      <c r="B638" s="65"/>
      <c r="C638" s="65"/>
    </row>
    <row r="639" spans="2:3" x14ac:dyDescent="0.15">
      <c r="B639" s="65"/>
      <c r="C639" s="65"/>
    </row>
    <row r="640" spans="2:3" x14ac:dyDescent="0.15">
      <c r="B640" s="65"/>
      <c r="C640" s="65"/>
    </row>
    <row r="641" spans="2:3" x14ac:dyDescent="0.15">
      <c r="B641" s="65"/>
      <c r="C641" s="65"/>
    </row>
    <row r="642" spans="2:3" x14ac:dyDescent="0.15">
      <c r="B642" s="65"/>
      <c r="C642" s="65"/>
    </row>
    <row r="643" spans="2:3" x14ac:dyDescent="0.15">
      <c r="B643" s="65"/>
      <c r="C643" s="65"/>
    </row>
    <row r="644" spans="2:3" x14ac:dyDescent="0.15">
      <c r="B644" s="65"/>
      <c r="C644" s="65"/>
    </row>
    <row r="645" spans="2:3" x14ac:dyDescent="0.15">
      <c r="B645" s="65"/>
      <c r="C645" s="65"/>
    </row>
    <row r="646" spans="2:3" x14ac:dyDescent="0.15">
      <c r="B646" s="65"/>
      <c r="C646" s="65"/>
    </row>
    <row r="647" spans="2:3" x14ac:dyDescent="0.15">
      <c r="B647" s="65"/>
      <c r="C647" s="65"/>
    </row>
    <row r="648" spans="2:3" x14ac:dyDescent="0.15">
      <c r="B648" s="65"/>
      <c r="C648" s="65"/>
    </row>
    <row r="649" spans="2:3" x14ac:dyDescent="0.15">
      <c r="B649" s="65"/>
      <c r="C649" s="65"/>
    </row>
    <row r="650" spans="2:3" x14ac:dyDescent="0.15">
      <c r="B650" s="65"/>
      <c r="C650" s="65"/>
    </row>
    <row r="651" spans="2:3" x14ac:dyDescent="0.15">
      <c r="B651" s="65"/>
      <c r="C651" s="65"/>
    </row>
    <row r="652" spans="2:3" x14ac:dyDescent="0.15">
      <c r="B652" s="65"/>
      <c r="C652" s="65"/>
    </row>
    <row r="653" spans="2:3" x14ac:dyDescent="0.15">
      <c r="B653" s="65"/>
      <c r="C653" s="65"/>
    </row>
    <row r="654" spans="2:3" x14ac:dyDescent="0.15">
      <c r="B654" s="65"/>
      <c r="C654" s="65"/>
    </row>
    <row r="655" spans="2:3" x14ac:dyDescent="0.15">
      <c r="B655" s="65"/>
      <c r="C655" s="65"/>
    </row>
    <row r="656" spans="2:3" x14ac:dyDescent="0.15">
      <c r="B656" s="65"/>
      <c r="C656" s="65"/>
    </row>
    <row r="657" spans="2:3" x14ac:dyDescent="0.15">
      <c r="B657" s="65"/>
      <c r="C657" s="65"/>
    </row>
    <row r="658" spans="2:3" x14ac:dyDescent="0.15">
      <c r="B658" s="65"/>
      <c r="C658" s="65"/>
    </row>
    <row r="659" spans="2:3" x14ac:dyDescent="0.15">
      <c r="B659" s="65"/>
      <c r="C659" s="65"/>
    </row>
    <row r="660" spans="2:3" x14ac:dyDescent="0.15">
      <c r="B660" s="65"/>
      <c r="C660" s="65"/>
    </row>
    <row r="661" spans="2:3" x14ac:dyDescent="0.15">
      <c r="B661" s="65"/>
      <c r="C661" s="65"/>
    </row>
    <row r="662" spans="2:3" x14ac:dyDescent="0.15">
      <c r="B662" s="65"/>
      <c r="C662" s="65"/>
    </row>
    <row r="663" spans="2:3" x14ac:dyDescent="0.15">
      <c r="B663" s="65"/>
      <c r="C663" s="65"/>
    </row>
    <row r="664" spans="2:3" x14ac:dyDescent="0.15">
      <c r="B664" s="65"/>
      <c r="C664" s="65"/>
    </row>
    <row r="665" spans="2:3" x14ac:dyDescent="0.15">
      <c r="B665" s="65"/>
      <c r="C665" s="65"/>
    </row>
    <row r="666" spans="2:3" x14ac:dyDescent="0.15">
      <c r="B666" s="65"/>
      <c r="C666" s="65"/>
    </row>
    <row r="667" spans="2:3" x14ac:dyDescent="0.15">
      <c r="B667" s="65"/>
      <c r="C667" s="65"/>
    </row>
    <row r="668" spans="2:3" x14ac:dyDescent="0.15">
      <c r="B668" s="65"/>
      <c r="C668" s="65"/>
    </row>
    <row r="669" spans="2:3" x14ac:dyDescent="0.15">
      <c r="B669" s="65"/>
      <c r="C669" s="65"/>
    </row>
    <row r="670" spans="2:3" x14ac:dyDescent="0.15">
      <c r="B670" s="65"/>
      <c r="C670" s="65"/>
    </row>
    <row r="671" spans="2:3" x14ac:dyDescent="0.15">
      <c r="B671" s="65"/>
      <c r="C671" s="65"/>
    </row>
    <row r="672" spans="2:3" x14ac:dyDescent="0.15">
      <c r="B672" s="65"/>
      <c r="C672" s="65"/>
    </row>
    <row r="673" spans="2:3" x14ac:dyDescent="0.15">
      <c r="B673" s="65"/>
      <c r="C673" s="65"/>
    </row>
    <row r="674" spans="2:3" x14ac:dyDescent="0.15">
      <c r="B674" s="65"/>
      <c r="C674" s="65"/>
    </row>
    <row r="675" spans="2:3" x14ac:dyDescent="0.15">
      <c r="B675" s="65"/>
      <c r="C675" s="65"/>
    </row>
    <row r="676" spans="2:3" x14ac:dyDescent="0.15">
      <c r="B676" s="65"/>
      <c r="C676" s="65"/>
    </row>
    <row r="677" spans="2:3" x14ac:dyDescent="0.15">
      <c r="B677" s="65"/>
      <c r="C677" s="65"/>
    </row>
    <row r="678" spans="2:3" x14ac:dyDescent="0.15">
      <c r="B678" s="65"/>
      <c r="C678" s="65"/>
    </row>
    <row r="679" spans="2:3" x14ac:dyDescent="0.15">
      <c r="B679" s="65"/>
      <c r="C679" s="65"/>
    </row>
    <row r="680" spans="2:3" x14ac:dyDescent="0.15">
      <c r="B680" s="65"/>
      <c r="C680" s="65"/>
    </row>
    <row r="681" spans="2:3" x14ac:dyDescent="0.15">
      <c r="B681" s="65"/>
      <c r="C681" s="65"/>
    </row>
    <row r="682" spans="2:3" x14ac:dyDescent="0.15">
      <c r="B682" s="65"/>
      <c r="C682" s="65"/>
    </row>
    <row r="683" spans="2:3" x14ac:dyDescent="0.15">
      <c r="B683" s="65"/>
      <c r="C683" s="65"/>
    </row>
    <row r="684" spans="2:3" x14ac:dyDescent="0.15">
      <c r="B684" s="65"/>
      <c r="C684" s="65"/>
    </row>
    <row r="685" spans="2:3" x14ac:dyDescent="0.15">
      <c r="B685" s="65"/>
      <c r="C685" s="65"/>
    </row>
    <row r="686" spans="2:3" x14ac:dyDescent="0.15">
      <c r="B686" s="65"/>
      <c r="C686" s="65"/>
    </row>
    <row r="687" spans="2:3" x14ac:dyDescent="0.15">
      <c r="B687" s="65"/>
      <c r="C687" s="65"/>
    </row>
    <row r="688" spans="2:3" x14ac:dyDescent="0.15">
      <c r="B688" s="65"/>
      <c r="C688" s="65"/>
    </row>
    <row r="689" spans="2:3" x14ac:dyDescent="0.15">
      <c r="B689" s="65"/>
      <c r="C689" s="65"/>
    </row>
    <row r="690" spans="2:3" x14ac:dyDescent="0.15">
      <c r="B690" s="65"/>
      <c r="C690" s="65"/>
    </row>
    <row r="691" spans="2:3" x14ac:dyDescent="0.15">
      <c r="B691" s="65"/>
      <c r="C691" s="65"/>
    </row>
    <row r="692" spans="2:3" x14ac:dyDescent="0.15">
      <c r="B692" s="65"/>
      <c r="C692" s="65"/>
    </row>
    <row r="693" spans="2:3" x14ac:dyDescent="0.15">
      <c r="B693" s="65"/>
      <c r="C693" s="65"/>
    </row>
    <row r="694" spans="2:3" x14ac:dyDescent="0.15">
      <c r="B694" s="65"/>
      <c r="C694" s="65"/>
    </row>
    <row r="695" spans="2:3" x14ac:dyDescent="0.15">
      <c r="B695" s="65"/>
      <c r="C695" s="65"/>
    </row>
    <row r="696" spans="2:3" x14ac:dyDescent="0.15">
      <c r="B696" s="65"/>
      <c r="C696" s="65"/>
    </row>
    <row r="697" spans="2:3" x14ac:dyDescent="0.15">
      <c r="B697" s="65"/>
      <c r="C697" s="65"/>
    </row>
    <row r="698" spans="2:3" x14ac:dyDescent="0.15">
      <c r="B698" s="65"/>
      <c r="C698" s="65"/>
    </row>
    <row r="699" spans="2:3" x14ac:dyDescent="0.15">
      <c r="B699" s="65"/>
      <c r="C699" s="65"/>
    </row>
    <row r="700" spans="2:3" x14ac:dyDescent="0.15">
      <c r="B700" s="65"/>
      <c r="C700" s="65"/>
    </row>
    <row r="701" spans="2:3" x14ac:dyDescent="0.15">
      <c r="B701" s="65"/>
      <c r="C701" s="65"/>
    </row>
    <row r="702" spans="2:3" x14ac:dyDescent="0.15">
      <c r="B702" s="65"/>
      <c r="C702" s="65"/>
    </row>
    <row r="703" spans="2:3" x14ac:dyDescent="0.15">
      <c r="B703" s="65"/>
      <c r="C703" s="65"/>
    </row>
    <row r="704" spans="2:3" x14ac:dyDescent="0.15">
      <c r="B704" s="65"/>
      <c r="C704" s="65"/>
    </row>
    <row r="705" spans="2:3" x14ac:dyDescent="0.15">
      <c r="B705" s="65"/>
      <c r="C705" s="65"/>
    </row>
    <row r="706" spans="2:3" x14ac:dyDescent="0.15">
      <c r="B706" s="65"/>
      <c r="C706" s="65"/>
    </row>
    <row r="707" spans="2:3" x14ac:dyDescent="0.15">
      <c r="B707" s="65"/>
      <c r="C707" s="65"/>
    </row>
    <row r="708" spans="2:3" x14ac:dyDescent="0.15">
      <c r="B708" s="65"/>
      <c r="C708" s="65"/>
    </row>
    <row r="709" spans="2:3" x14ac:dyDescent="0.15">
      <c r="B709" s="65"/>
      <c r="C709" s="65"/>
    </row>
    <row r="710" spans="2:3" x14ac:dyDescent="0.15">
      <c r="B710" s="65"/>
      <c r="C710" s="65"/>
    </row>
    <row r="711" spans="2:3" x14ac:dyDescent="0.15">
      <c r="B711" s="65"/>
      <c r="C711" s="65"/>
    </row>
    <row r="712" spans="2:3" x14ac:dyDescent="0.15">
      <c r="B712" s="65"/>
      <c r="C712" s="65"/>
    </row>
    <row r="713" spans="2:3" x14ac:dyDescent="0.15">
      <c r="B713" s="65"/>
      <c r="C713" s="65"/>
    </row>
    <row r="714" spans="2:3" x14ac:dyDescent="0.15">
      <c r="B714" s="65"/>
      <c r="C714" s="65"/>
    </row>
    <row r="715" spans="2:3" x14ac:dyDescent="0.15">
      <c r="B715" s="65"/>
      <c r="C715" s="65"/>
    </row>
    <row r="716" spans="2:3" x14ac:dyDescent="0.15">
      <c r="B716" s="65"/>
      <c r="C716" s="65"/>
    </row>
    <row r="717" spans="2:3" x14ac:dyDescent="0.15">
      <c r="B717" s="65"/>
      <c r="C717" s="65"/>
    </row>
    <row r="718" spans="2:3" x14ac:dyDescent="0.15">
      <c r="B718" s="65"/>
      <c r="C718" s="65"/>
    </row>
    <row r="719" spans="2:3" x14ac:dyDescent="0.15">
      <c r="B719" s="65"/>
      <c r="C719" s="65"/>
    </row>
    <row r="720" spans="2:3" x14ac:dyDescent="0.15">
      <c r="B720" s="65"/>
      <c r="C720" s="65"/>
    </row>
    <row r="721" spans="2:3" x14ac:dyDescent="0.15">
      <c r="B721" s="65"/>
      <c r="C721" s="65"/>
    </row>
    <row r="722" spans="2:3" x14ac:dyDescent="0.15">
      <c r="B722" s="65"/>
      <c r="C722" s="65"/>
    </row>
    <row r="723" spans="2:3" x14ac:dyDescent="0.15">
      <c r="B723" s="65"/>
      <c r="C723" s="65"/>
    </row>
    <row r="724" spans="2:3" x14ac:dyDescent="0.15">
      <c r="B724" s="65"/>
      <c r="C724" s="65"/>
    </row>
    <row r="725" spans="2:3" x14ac:dyDescent="0.15">
      <c r="B725" s="65"/>
      <c r="C725" s="65"/>
    </row>
    <row r="726" spans="2:3" x14ac:dyDescent="0.15">
      <c r="B726" s="65"/>
      <c r="C726" s="65"/>
    </row>
    <row r="727" spans="2:3" x14ac:dyDescent="0.15">
      <c r="B727" s="65"/>
      <c r="C727" s="65"/>
    </row>
    <row r="728" spans="2:3" x14ac:dyDescent="0.15">
      <c r="B728" s="65"/>
      <c r="C728" s="65"/>
    </row>
    <row r="729" spans="2:3" x14ac:dyDescent="0.15">
      <c r="B729" s="65"/>
      <c r="C729" s="65"/>
    </row>
    <row r="730" spans="2:3" x14ac:dyDescent="0.15">
      <c r="B730" s="65"/>
      <c r="C730" s="65"/>
    </row>
    <row r="731" spans="2:3" x14ac:dyDescent="0.15">
      <c r="B731" s="65"/>
      <c r="C731" s="65"/>
    </row>
    <row r="732" spans="2:3" x14ac:dyDescent="0.15">
      <c r="B732" s="65"/>
      <c r="C732" s="65"/>
    </row>
    <row r="733" spans="2:3" x14ac:dyDescent="0.15">
      <c r="B733" s="65"/>
      <c r="C733" s="65"/>
    </row>
    <row r="734" spans="2:3" x14ac:dyDescent="0.15">
      <c r="B734" s="65"/>
      <c r="C734" s="65"/>
    </row>
    <row r="735" spans="2:3" x14ac:dyDescent="0.15">
      <c r="B735" s="65"/>
      <c r="C735" s="65"/>
    </row>
    <row r="736" spans="2:3" x14ac:dyDescent="0.15">
      <c r="B736" s="65"/>
      <c r="C736" s="65"/>
    </row>
    <row r="737" spans="2:3" x14ac:dyDescent="0.15">
      <c r="B737" s="65"/>
      <c r="C737" s="65"/>
    </row>
    <row r="738" spans="2:3" x14ac:dyDescent="0.15">
      <c r="B738" s="65"/>
      <c r="C738" s="65"/>
    </row>
    <row r="739" spans="2:3" x14ac:dyDescent="0.15">
      <c r="B739" s="65"/>
      <c r="C739" s="65"/>
    </row>
    <row r="740" spans="2:3" x14ac:dyDescent="0.15">
      <c r="B740" s="65"/>
      <c r="C740" s="65"/>
    </row>
    <row r="741" spans="2:3" x14ac:dyDescent="0.15">
      <c r="B741" s="65"/>
      <c r="C741" s="65"/>
    </row>
    <row r="742" spans="2:3" x14ac:dyDescent="0.15">
      <c r="B742" s="65"/>
      <c r="C742" s="65"/>
    </row>
    <row r="743" spans="2:3" x14ac:dyDescent="0.15">
      <c r="B743" s="65"/>
      <c r="C743" s="65"/>
    </row>
    <row r="744" spans="2:3" x14ac:dyDescent="0.15">
      <c r="B744" s="65"/>
      <c r="C744" s="65"/>
    </row>
    <row r="745" spans="2:3" x14ac:dyDescent="0.15">
      <c r="B745" s="65"/>
      <c r="C745" s="65"/>
    </row>
    <row r="746" spans="2:3" x14ac:dyDescent="0.15">
      <c r="B746" s="65"/>
      <c r="C746" s="65"/>
    </row>
    <row r="747" spans="2:3" x14ac:dyDescent="0.15">
      <c r="B747" s="65"/>
      <c r="C747" s="65"/>
    </row>
    <row r="748" spans="2:3" x14ac:dyDescent="0.15">
      <c r="B748" s="65"/>
      <c r="C748" s="65"/>
    </row>
    <row r="749" spans="2:3" x14ac:dyDescent="0.15">
      <c r="B749" s="65"/>
      <c r="C749" s="65"/>
    </row>
    <row r="750" spans="2:3" x14ac:dyDescent="0.15">
      <c r="B750" s="65"/>
      <c r="C750" s="65"/>
    </row>
    <row r="751" spans="2:3" x14ac:dyDescent="0.15">
      <c r="B751" s="65"/>
      <c r="C751" s="65"/>
    </row>
    <row r="752" spans="2:3" x14ac:dyDescent="0.15">
      <c r="B752" s="65"/>
      <c r="C752" s="65"/>
    </row>
    <row r="753" spans="2:3" x14ac:dyDescent="0.15">
      <c r="B753" s="65"/>
      <c r="C753" s="65"/>
    </row>
    <row r="754" spans="2:3" x14ac:dyDescent="0.15">
      <c r="B754" s="65"/>
      <c r="C754" s="65"/>
    </row>
    <row r="755" spans="2:3" x14ac:dyDescent="0.15">
      <c r="B755" s="65"/>
      <c r="C755" s="65"/>
    </row>
    <row r="756" spans="2:3" x14ac:dyDescent="0.15">
      <c r="B756" s="65"/>
      <c r="C756" s="65"/>
    </row>
    <row r="757" spans="2:3" x14ac:dyDescent="0.15">
      <c r="B757" s="65"/>
      <c r="C757" s="65"/>
    </row>
    <row r="758" spans="2:3" x14ac:dyDescent="0.15">
      <c r="B758" s="65"/>
      <c r="C758" s="65"/>
    </row>
    <row r="759" spans="2:3" x14ac:dyDescent="0.15">
      <c r="B759" s="65"/>
      <c r="C759" s="65"/>
    </row>
    <row r="760" spans="2:3" x14ac:dyDescent="0.15">
      <c r="B760" s="65"/>
      <c r="C760" s="65"/>
    </row>
    <row r="761" spans="2:3" x14ac:dyDescent="0.15">
      <c r="B761" s="65"/>
      <c r="C761" s="65"/>
    </row>
    <row r="762" spans="2:3" x14ac:dyDescent="0.15">
      <c r="B762" s="65"/>
      <c r="C762" s="65"/>
    </row>
    <row r="763" spans="2:3" x14ac:dyDescent="0.15">
      <c r="B763" s="65"/>
      <c r="C763" s="65"/>
    </row>
    <row r="764" spans="2:3" x14ac:dyDescent="0.15">
      <c r="B764" s="65"/>
      <c r="C764" s="65"/>
    </row>
    <row r="765" spans="2:3" x14ac:dyDescent="0.15">
      <c r="B765" s="65"/>
      <c r="C765" s="65"/>
    </row>
    <row r="766" spans="2:3" x14ac:dyDescent="0.15">
      <c r="B766" s="65"/>
      <c r="C766" s="65"/>
    </row>
    <row r="767" spans="2:3" x14ac:dyDescent="0.15">
      <c r="B767" s="65"/>
      <c r="C767" s="65"/>
    </row>
    <row r="768" spans="2:3" x14ac:dyDescent="0.15">
      <c r="B768" s="65"/>
      <c r="C768" s="65"/>
    </row>
    <row r="769" spans="2:3" x14ac:dyDescent="0.15">
      <c r="B769" s="65"/>
      <c r="C769" s="65"/>
    </row>
    <row r="770" spans="2:3" x14ac:dyDescent="0.15">
      <c r="B770" s="65"/>
      <c r="C770" s="65"/>
    </row>
    <row r="771" spans="2:3" x14ac:dyDescent="0.15">
      <c r="B771" s="65"/>
      <c r="C771" s="65"/>
    </row>
    <row r="772" spans="2:3" x14ac:dyDescent="0.15">
      <c r="B772" s="65"/>
      <c r="C772" s="65"/>
    </row>
    <row r="773" spans="2:3" x14ac:dyDescent="0.15">
      <c r="B773" s="65"/>
      <c r="C773" s="65"/>
    </row>
    <row r="774" spans="2:3" x14ac:dyDescent="0.15">
      <c r="B774" s="65"/>
      <c r="C774" s="65"/>
    </row>
    <row r="775" spans="2:3" x14ac:dyDescent="0.15">
      <c r="B775" s="65"/>
      <c r="C775" s="65"/>
    </row>
    <row r="776" spans="2:3" x14ac:dyDescent="0.15">
      <c r="B776" s="65"/>
      <c r="C776" s="65"/>
    </row>
    <row r="777" spans="2:3" x14ac:dyDescent="0.15">
      <c r="B777" s="65"/>
      <c r="C777" s="65"/>
    </row>
    <row r="778" spans="2:3" x14ac:dyDescent="0.15">
      <c r="B778" s="65"/>
      <c r="C778" s="65"/>
    </row>
    <row r="779" spans="2:3" x14ac:dyDescent="0.15">
      <c r="B779" s="65"/>
      <c r="C779" s="65"/>
    </row>
    <row r="780" spans="2:3" x14ac:dyDescent="0.15">
      <c r="B780" s="65"/>
      <c r="C780" s="65"/>
    </row>
    <row r="781" spans="2:3" x14ac:dyDescent="0.15">
      <c r="B781" s="65"/>
      <c r="C781" s="65"/>
    </row>
    <row r="782" spans="2:3" x14ac:dyDescent="0.15">
      <c r="B782" s="65"/>
      <c r="C782" s="65"/>
    </row>
    <row r="783" spans="2:3" x14ac:dyDescent="0.15">
      <c r="B783" s="65"/>
      <c r="C783" s="65"/>
    </row>
    <row r="784" spans="2:3" x14ac:dyDescent="0.15">
      <c r="B784" s="65"/>
      <c r="C784" s="65"/>
    </row>
    <row r="785" spans="2:3" x14ac:dyDescent="0.15">
      <c r="B785" s="65"/>
      <c r="C785" s="65"/>
    </row>
    <row r="786" spans="2:3" x14ac:dyDescent="0.15">
      <c r="B786" s="65"/>
      <c r="C786" s="65"/>
    </row>
    <row r="787" spans="2:3" x14ac:dyDescent="0.15">
      <c r="B787" s="65"/>
      <c r="C787" s="65"/>
    </row>
    <row r="788" spans="2:3" x14ac:dyDescent="0.15">
      <c r="B788" s="65"/>
      <c r="C788" s="65"/>
    </row>
    <row r="789" spans="2:3" x14ac:dyDescent="0.15">
      <c r="B789" s="65"/>
      <c r="C789" s="65"/>
    </row>
    <row r="790" spans="2:3" x14ac:dyDescent="0.15">
      <c r="B790" s="65"/>
      <c r="C790" s="65"/>
    </row>
    <row r="791" spans="2:3" x14ac:dyDescent="0.15">
      <c r="B791" s="65"/>
      <c r="C791" s="65"/>
    </row>
    <row r="792" spans="2:3" x14ac:dyDescent="0.15">
      <c r="B792" s="65"/>
      <c r="C792" s="65"/>
    </row>
    <row r="793" spans="2:3" x14ac:dyDescent="0.15">
      <c r="B793" s="65"/>
      <c r="C793" s="65"/>
    </row>
    <row r="794" spans="2:3" x14ac:dyDescent="0.15">
      <c r="B794" s="65"/>
      <c r="C794" s="65"/>
    </row>
    <row r="795" spans="2:3" x14ac:dyDescent="0.15">
      <c r="B795" s="65"/>
      <c r="C795" s="65"/>
    </row>
    <row r="796" spans="2:3" x14ac:dyDescent="0.15">
      <c r="B796" s="65"/>
      <c r="C796" s="65"/>
    </row>
    <row r="797" spans="2:3" x14ac:dyDescent="0.15">
      <c r="B797" s="65"/>
      <c r="C797" s="65"/>
    </row>
    <row r="798" spans="2:3" x14ac:dyDescent="0.15">
      <c r="B798" s="65"/>
      <c r="C798" s="65"/>
    </row>
    <row r="799" spans="2:3" x14ac:dyDescent="0.15">
      <c r="B799" s="65"/>
      <c r="C799" s="65"/>
    </row>
    <row r="800" spans="2:3" x14ac:dyDescent="0.15">
      <c r="B800" s="65"/>
      <c r="C800" s="65"/>
    </row>
    <row r="801" spans="2:3" x14ac:dyDescent="0.15">
      <c r="B801" s="65"/>
      <c r="C801" s="65"/>
    </row>
    <row r="802" spans="2:3" x14ac:dyDescent="0.15">
      <c r="B802" s="65"/>
      <c r="C802" s="65"/>
    </row>
    <row r="803" spans="2:3" x14ac:dyDescent="0.15">
      <c r="B803" s="65"/>
      <c r="C803" s="65"/>
    </row>
    <row r="804" spans="2:3" x14ac:dyDescent="0.15">
      <c r="B804" s="65"/>
      <c r="C804" s="65"/>
    </row>
    <row r="805" spans="2:3" x14ac:dyDescent="0.15">
      <c r="B805" s="65"/>
      <c r="C805" s="65"/>
    </row>
    <row r="806" spans="2:3" x14ac:dyDescent="0.15">
      <c r="B806" s="65"/>
      <c r="C806" s="65"/>
    </row>
    <row r="807" spans="2:3" x14ac:dyDescent="0.15">
      <c r="B807" s="65"/>
      <c r="C807" s="65"/>
    </row>
    <row r="808" spans="2:3" x14ac:dyDescent="0.15">
      <c r="B808" s="65"/>
      <c r="C808" s="65"/>
    </row>
    <row r="809" spans="2:3" x14ac:dyDescent="0.15">
      <c r="B809" s="65"/>
      <c r="C809" s="65"/>
    </row>
    <row r="810" spans="2:3" x14ac:dyDescent="0.15">
      <c r="B810" s="65"/>
      <c r="C810" s="65"/>
    </row>
    <row r="811" spans="2:3" x14ac:dyDescent="0.15">
      <c r="B811" s="65"/>
      <c r="C811" s="65"/>
    </row>
    <row r="812" spans="2:3" x14ac:dyDescent="0.15">
      <c r="B812" s="65"/>
      <c r="C812" s="65"/>
    </row>
    <row r="813" spans="2:3" x14ac:dyDescent="0.15">
      <c r="B813" s="65"/>
      <c r="C813" s="65"/>
    </row>
    <row r="814" spans="2:3" x14ac:dyDescent="0.15">
      <c r="B814" s="65"/>
      <c r="C814" s="65"/>
    </row>
    <row r="815" spans="2:3" x14ac:dyDescent="0.15">
      <c r="B815" s="65"/>
      <c r="C815" s="65"/>
    </row>
    <row r="816" spans="2:3" x14ac:dyDescent="0.15">
      <c r="B816" s="65"/>
      <c r="C816" s="65"/>
    </row>
    <row r="817" spans="2:3" x14ac:dyDescent="0.15">
      <c r="B817" s="65"/>
      <c r="C817" s="65"/>
    </row>
    <row r="818" spans="2:3" x14ac:dyDescent="0.15">
      <c r="B818" s="65"/>
      <c r="C818" s="65"/>
    </row>
    <row r="819" spans="2:3" x14ac:dyDescent="0.15">
      <c r="B819" s="65"/>
      <c r="C819" s="65"/>
    </row>
    <row r="820" spans="2:3" x14ac:dyDescent="0.15">
      <c r="B820" s="65"/>
      <c r="C820" s="65"/>
    </row>
    <row r="821" spans="2:3" x14ac:dyDescent="0.15">
      <c r="B821" s="65"/>
      <c r="C821" s="65"/>
    </row>
    <row r="822" spans="2:3" x14ac:dyDescent="0.15">
      <c r="B822" s="65"/>
      <c r="C822" s="65"/>
    </row>
    <row r="823" spans="2:3" x14ac:dyDescent="0.15">
      <c r="B823" s="65"/>
      <c r="C823" s="65"/>
    </row>
    <row r="824" spans="2:3" x14ac:dyDescent="0.15">
      <c r="B824" s="65"/>
      <c r="C824" s="65"/>
    </row>
    <row r="825" spans="2:3" x14ac:dyDescent="0.15">
      <c r="B825" s="65"/>
      <c r="C825" s="65"/>
    </row>
    <row r="826" spans="2:3" x14ac:dyDescent="0.15">
      <c r="B826" s="65"/>
      <c r="C826" s="65"/>
    </row>
    <row r="827" spans="2:3" x14ac:dyDescent="0.15">
      <c r="B827" s="65"/>
      <c r="C827" s="65"/>
    </row>
    <row r="828" spans="2:3" x14ac:dyDescent="0.15">
      <c r="B828" s="65"/>
      <c r="C828" s="65"/>
    </row>
    <row r="829" spans="2:3" x14ac:dyDescent="0.15">
      <c r="B829" s="65"/>
      <c r="C829" s="65"/>
    </row>
    <row r="830" spans="2:3" x14ac:dyDescent="0.15">
      <c r="B830" s="65"/>
      <c r="C830" s="65"/>
    </row>
    <row r="831" spans="2:3" x14ac:dyDescent="0.15">
      <c r="B831" s="65"/>
      <c r="C831" s="65"/>
    </row>
    <row r="832" spans="2:3" x14ac:dyDescent="0.15">
      <c r="B832" s="65"/>
      <c r="C832" s="65"/>
    </row>
    <row r="833" spans="2:3" x14ac:dyDescent="0.15">
      <c r="B833" s="65"/>
      <c r="C833" s="65"/>
    </row>
    <row r="834" spans="2:3" x14ac:dyDescent="0.15">
      <c r="B834" s="65"/>
      <c r="C834" s="65"/>
    </row>
    <row r="835" spans="2:3" x14ac:dyDescent="0.15">
      <c r="B835" s="65"/>
      <c r="C835" s="65"/>
    </row>
    <row r="836" spans="2:3" x14ac:dyDescent="0.15">
      <c r="B836" s="65"/>
      <c r="C836" s="65"/>
    </row>
    <row r="837" spans="2:3" x14ac:dyDescent="0.15">
      <c r="B837" s="65"/>
      <c r="C837" s="65"/>
    </row>
    <row r="838" spans="2:3" x14ac:dyDescent="0.15">
      <c r="B838" s="65"/>
      <c r="C838" s="65"/>
    </row>
    <row r="839" spans="2:3" x14ac:dyDescent="0.15">
      <c r="B839" s="65"/>
      <c r="C839" s="65"/>
    </row>
    <row r="840" spans="2:3" x14ac:dyDescent="0.15">
      <c r="B840" s="65"/>
      <c r="C840" s="65"/>
    </row>
    <row r="841" spans="2:3" x14ac:dyDescent="0.15">
      <c r="B841" s="65"/>
      <c r="C841" s="65"/>
    </row>
    <row r="842" spans="2:3" x14ac:dyDescent="0.15">
      <c r="B842" s="65"/>
      <c r="C842" s="65"/>
    </row>
    <row r="843" spans="2:3" x14ac:dyDescent="0.15">
      <c r="B843" s="65"/>
      <c r="C843" s="65"/>
    </row>
    <row r="844" spans="2:3" x14ac:dyDescent="0.15">
      <c r="B844" s="65"/>
      <c r="C844" s="65"/>
    </row>
    <row r="845" spans="2:3" x14ac:dyDescent="0.15">
      <c r="B845" s="65"/>
      <c r="C845" s="65"/>
    </row>
    <row r="846" spans="2:3" x14ac:dyDescent="0.15">
      <c r="B846" s="65"/>
      <c r="C846" s="65"/>
    </row>
    <row r="847" spans="2:3" x14ac:dyDescent="0.15">
      <c r="B847" s="65"/>
      <c r="C847" s="65"/>
    </row>
    <row r="848" spans="2:3" x14ac:dyDescent="0.15">
      <c r="B848" s="65"/>
      <c r="C848" s="65"/>
    </row>
    <row r="849" spans="2:3" x14ac:dyDescent="0.15">
      <c r="B849" s="65"/>
      <c r="C849" s="65"/>
    </row>
    <row r="850" spans="2:3" x14ac:dyDescent="0.15">
      <c r="B850" s="65"/>
      <c r="C850" s="65"/>
    </row>
    <row r="851" spans="2:3" x14ac:dyDescent="0.15">
      <c r="B851" s="65"/>
      <c r="C851" s="65"/>
    </row>
    <row r="852" spans="2:3" x14ac:dyDescent="0.15">
      <c r="B852" s="65"/>
      <c r="C852" s="65"/>
    </row>
    <row r="853" spans="2:3" x14ac:dyDescent="0.15">
      <c r="B853" s="65"/>
      <c r="C853" s="65"/>
    </row>
    <row r="854" spans="2:3" x14ac:dyDescent="0.15">
      <c r="B854" s="65"/>
      <c r="C854" s="65"/>
    </row>
    <row r="855" spans="2:3" x14ac:dyDescent="0.15">
      <c r="B855" s="65"/>
      <c r="C855" s="65"/>
    </row>
    <row r="856" spans="2:3" x14ac:dyDescent="0.15">
      <c r="B856" s="65"/>
      <c r="C856" s="65"/>
    </row>
    <row r="857" spans="2:3" x14ac:dyDescent="0.15">
      <c r="B857" s="65"/>
      <c r="C857" s="65"/>
    </row>
    <row r="858" spans="2:3" x14ac:dyDescent="0.15">
      <c r="B858" s="65"/>
      <c r="C858" s="65"/>
    </row>
    <row r="859" spans="2:3" x14ac:dyDescent="0.15">
      <c r="B859" s="65"/>
      <c r="C859" s="65"/>
    </row>
    <row r="860" spans="2:3" x14ac:dyDescent="0.15">
      <c r="B860" s="65"/>
      <c r="C860" s="65"/>
    </row>
    <row r="861" spans="2:3" x14ac:dyDescent="0.15">
      <c r="B861" s="65"/>
      <c r="C861" s="65"/>
    </row>
    <row r="862" spans="2:3" x14ac:dyDescent="0.15">
      <c r="B862" s="65"/>
      <c r="C862" s="65"/>
    </row>
    <row r="863" spans="2:3" x14ac:dyDescent="0.15">
      <c r="B863" s="65"/>
      <c r="C863" s="65"/>
    </row>
    <row r="864" spans="2:3" x14ac:dyDescent="0.15">
      <c r="B864" s="65"/>
      <c r="C864" s="65"/>
    </row>
    <row r="865" spans="2:3" x14ac:dyDescent="0.15">
      <c r="B865" s="65"/>
      <c r="C865" s="65"/>
    </row>
    <row r="866" spans="2:3" x14ac:dyDescent="0.15">
      <c r="B866" s="65"/>
      <c r="C866" s="65"/>
    </row>
    <row r="867" spans="2:3" x14ac:dyDescent="0.15">
      <c r="B867" s="65"/>
      <c r="C867" s="65"/>
    </row>
    <row r="868" spans="2:3" x14ac:dyDescent="0.15">
      <c r="B868" s="65"/>
      <c r="C868" s="65"/>
    </row>
    <row r="869" spans="2:3" x14ac:dyDescent="0.15">
      <c r="B869" s="65"/>
      <c r="C869" s="65"/>
    </row>
    <row r="870" spans="2:3" x14ac:dyDescent="0.15">
      <c r="B870" s="65"/>
      <c r="C870" s="65"/>
    </row>
    <row r="871" spans="2:3" x14ac:dyDescent="0.15">
      <c r="B871" s="65"/>
      <c r="C871" s="65"/>
    </row>
    <row r="872" spans="2:3" x14ac:dyDescent="0.15">
      <c r="B872" s="65"/>
      <c r="C872" s="65"/>
    </row>
    <row r="873" spans="2:3" x14ac:dyDescent="0.15">
      <c r="B873" s="65"/>
      <c r="C873" s="65"/>
    </row>
    <row r="874" spans="2:3" x14ac:dyDescent="0.15">
      <c r="B874" s="65"/>
      <c r="C874" s="65"/>
    </row>
    <row r="875" spans="2:3" x14ac:dyDescent="0.15">
      <c r="B875" s="65"/>
      <c r="C875" s="65"/>
    </row>
    <row r="876" spans="2:3" x14ac:dyDescent="0.15">
      <c r="B876" s="65"/>
      <c r="C876" s="65"/>
    </row>
    <row r="877" spans="2:3" x14ac:dyDescent="0.15">
      <c r="B877" s="65"/>
      <c r="C877" s="65"/>
    </row>
    <row r="878" spans="2:3" x14ac:dyDescent="0.15">
      <c r="B878" s="65"/>
      <c r="C878" s="65"/>
    </row>
    <row r="879" spans="2:3" x14ac:dyDescent="0.15">
      <c r="B879" s="65"/>
      <c r="C879" s="65"/>
    </row>
    <row r="880" spans="2:3" x14ac:dyDescent="0.15">
      <c r="B880" s="65"/>
      <c r="C880" s="65"/>
    </row>
    <row r="881" spans="2:3" x14ac:dyDescent="0.15">
      <c r="B881" s="65"/>
      <c r="C881" s="65"/>
    </row>
    <row r="882" spans="2:3" x14ac:dyDescent="0.15">
      <c r="B882" s="65"/>
      <c r="C882" s="65"/>
    </row>
    <row r="883" spans="2:3" x14ac:dyDescent="0.15">
      <c r="B883" s="65"/>
      <c r="C883" s="65"/>
    </row>
    <row r="884" spans="2:3" x14ac:dyDescent="0.15">
      <c r="B884" s="65"/>
      <c r="C884" s="65"/>
    </row>
    <row r="885" spans="2:3" x14ac:dyDescent="0.15">
      <c r="B885" s="65"/>
      <c r="C885" s="65"/>
    </row>
    <row r="886" spans="2:3" x14ac:dyDescent="0.15">
      <c r="B886" s="65"/>
      <c r="C886" s="65"/>
    </row>
    <row r="887" spans="2:3" x14ac:dyDescent="0.15">
      <c r="B887" s="65"/>
      <c r="C887" s="65"/>
    </row>
    <row r="888" spans="2:3" x14ac:dyDescent="0.15">
      <c r="B888" s="65"/>
      <c r="C888" s="65"/>
    </row>
    <row r="889" spans="2:3" x14ac:dyDescent="0.15">
      <c r="B889" s="65"/>
      <c r="C889" s="65"/>
    </row>
    <row r="890" spans="2:3" x14ac:dyDescent="0.15">
      <c r="B890" s="65"/>
      <c r="C890" s="65"/>
    </row>
    <row r="891" spans="2:3" x14ac:dyDescent="0.15">
      <c r="B891" s="65"/>
      <c r="C891" s="65"/>
    </row>
    <row r="892" spans="2:3" x14ac:dyDescent="0.15">
      <c r="B892" s="65"/>
      <c r="C892" s="65"/>
    </row>
    <row r="893" spans="2:3" x14ac:dyDescent="0.15">
      <c r="B893" s="65"/>
      <c r="C893" s="65"/>
    </row>
    <row r="894" spans="2:3" x14ac:dyDescent="0.15">
      <c r="B894" s="65"/>
      <c r="C894" s="65"/>
    </row>
    <row r="895" spans="2:3" x14ac:dyDescent="0.15">
      <c r="B895" s="65"/>
      <c r="C895" s="65"/>
    </row>
    <row r="896" spans="2:3" x14ac:dyDescent="0.15">
      <c r="B896" s="65"/>
      <c r="C896" s="65"/>
    </row>
    <row r="897" spans="2:3" x14ac:dyDescent="0.15">
      <c r="B897" s="65"/>
      <c r="C897" s="65"/>
    </row>
    <row r="898" spans="2:3" x14ac:dyDescent="0.15">
      <c r="B898" s="65"/>
      <c r="C898" s="65"/>
    </row>
    <row r="899" spans="2:3" x14ac:dyDescent="0.15">
      <c r="B899" s="65"/>
      <c r="C899" s="65"/>
    </row>
    <row r="900" spans="2:3" x14ac:dyDescent="0.15">
      <c r="B900" s="65"/>
      <c r="C900" s="65"/>
    </row>
    <row r="901" spans="2:3" x14ac:dyDescent="0.15">
      <c r="B901" s="65"/>
      <c r="C901" s="65"/>
    </row>
    <row r="902" spans="2:3" x14ac:dyDescent="0.15">
      <c r="B902" s="65"/>
      <c r="C902" s="65"/>
    </row>
    <row r="903" spans="2:3" x14ac:dyDescent="0.15">
      <c r="B903" s="65"/>
      <c r="C903" s="65"/>
    </row>
    <row r="904" spans="2:3" x14ac:dyDescent="0.15">
      <c r="B904" s="65"/>
      <c r="C904" s="65"/>
    </row>
    <row r="905" spans="2:3" x14ac:dyDescent="0.15">
      <c r="B905" s="65"/>
      <c r="C905" s="65"/>
    </row>
    <row r="906" spans="2:3" x14ac:dyDescent="0.15">
      <c r="B906" s="65"/>
      <c r="C906" s="65"/>
    </row>
    <row r="907" spans="2:3" x14ac:dyDescent="0.15">
      <c r="B907" s="65"/>
      <c r="C907" s="65"/>
    </row>
    <row r="908" spans="2:3" x14ac:dyDescent="0.15">
      <c r="B908" s="65"/>
      <c r="C908" s="65"/>
    </row>
    <row r="909" spans="2:3" x14ac:dyDescent="0.15">
      <c r="B909" s="65"/>
      <c r="C909" s="65"/>
    </row>
    <row r="910" spans="2:3" x14ac:dyDescent="0.15">
      <c r="B910" s="65"/>
      <c r="C910" s="65"/>
    </row>
    <row r="911" spans="2:3" x14ac:dyDescent="0.15">
      <c r="B911" s="65"/>
      <c r="C911" s="65"/>
    </row>
    <row r="912" spans="2:3" x14ac:dyDescent="0.15">
      <c r="B912" s="65"/>
      <c r="C912" s="65"/>
    </row>
    <row r="913" spans="2:3" x14ac:dyDescent="0.15">
      <c r="B913" s="65"/>
      <c r="C913" s="65"/>
    </row>
    <row r="914" spans="2:3" x14ac:dyDescent="0.15">
      <c r="B914" s="65"/>
      <c r="C914" s="65"/>
    </row>
    <row r="915" spans="2:3" x14ac:dyDescent="0.15">
      <c r="B915" s="65"/>
      <c r="C915" s="65"/>
    </row>
    <row r="916" spans="2:3" x14ac:dyDescent="0.15">
      <c r="B916" s="65"/>
      <c r="C916" s="65"/>
    </row>
    <row r="917" spans="2:3" x14ac:dyDescent="0.15">
      <c r="B917" s="65"/>
      <c r="C917" s="65"/>
    </row>
    <row r="918" spans="2:3" x14ac:dyDescent="0.15">
      <c r="B918" s="65"/>
      <c r="C918" s="65"/>
    </row>
    <row r="919" spans="2:3" x14ac:dyDescent="0.15">
      <c r="B919" s="65"/>
      <c r="C919" s="65"/>
    </row>
    <row r="920" spans="2:3" x14ac:dyDescent="0.15">
      <c r="B920" s="65"/>
      <c r="C920" s="65"/>
    </row>
    <row r="921" spans="2:3" x14ac:dyDescent="0.15">
      <c r="B921" s="65"/>
      <c r="C921" s="65"/>
    </row>
    <row r="922" spans="2:3" x14ac:dyDescent="0.15">
      <c r="B922" s="65"/>
      <c r="C922" s="65"/>
    </row>
    <row r="923" spans="2:3" x14ac:dyDescent="0.15">
      <c r="B923" s="65"/>
      <c r="C923" s="65"/>
    </row>
    <row r="924" spans="2:3" x14ac:dyDescent="0.15">
      <c r="B924" s="65"/>
      <c r="C924" s="65"/>
    </row>
    <row r="925" spans="2:3" x14ac:dyDescent="0.15">
      <c r="B925" s="65"/>
      <c r="C925" s="65"/>
    </row>
    <row r="926" spans="2:3" x14ac:dyDescent="0.15">
      <c r="B926" s="65"/>
      <c r="C926" s="65"/>
    </row>
    <row r="927" spans="2:3" x14ac:dyDescent="0.15">
      <c r="B927" s="65"/>
      <c r="C927" s="65"/>
    </row>
    <row r="928" spans="2:3" x14ac:dyDescent="0.15">
      <c r="B928" s="65"/>
      <c r="C928" s="65"/>
    </row>
    <row r="929" spans="2:3" x14ac:dyDescent="0.15">
      <c r="B929" s="65"/>
      <c r="C929" s="65"/>
    </row>
    <row r="930" spans="2:3" x14ac:dyDescent="0.15">
      <c r="B930" s="65"/>
      <c r="C930" s="65"/>
    </row>
    <row r="931" spans="2:3" x14ac:dyDescent="0.15">
      <c r="B931" s="65"/>
      <c r="C931" s="65"/>
    </row>
    <row r="932" spans="2:3" x14ac:dyDescent="0.15">
      <c r="B932" s="65"/>
      <c r="C932" s="65"/>
    </row>
    <row r="933" spans="2:3" x14ac:dyDescent="0.15">
      <c r="B933" s="65"/>
      <c r="C933" s="65"/>
    </row>
    <row r="934" spans="2:3" x14ac:dyDescent="0.15">
      <c r="B934" s="65"/>
      <c r="C934" s="65"/>
    </row>
    <row r="935" spans="2:3" x14ac:dyDescent="0.15">
      <c r="B935" s="65"/>
      <c r="C935" s="65"/>
    </row>
    <row r="936" spans="2:3" x14ac:dyDescent="0.15">
      <c r="B936" s="65"/>
      <c r="C936" s="65"/>
    </row>
    <row r="937" spans="2:3" x14ac:dyDescent="0.15">
      <c r="B937" s="65"/>
      <c r="C937" s="65"/>
    </row>
    <row r="938" spans="2:3" x14ac:dyDescent="0.15">
      <c r="B938" s="65"/>
      <c r="C938" s="65"/>
    </row>
    <row r="939" spans="2:3" x14ac:dyDescent="0.15">
      <c r="B939" s="65"/>
      <c r="C939" s="65"/>
    </row>
    <row r="940" spans="2:3" x14ac:dyDescent="0.15">
      <c r="B940" s="65"/>
      <c r="C940" s="65"/>
    </row>
    <row r="941" spans="2:3" x14ac:dyDescent="0.15">
      <c r="B941" s="65"/>
      <c r="C941" s="65"/>
    </row>
    <row r="942" spans="2:3" x14ac:dyDescent="0.15">
      <c r="B942" s="65"/>
      <c r="C942" s="65"/>
    </row>
    <row r="943" spans="2:3" x14ac:dyDescent="0.15">
      <c r="B943" s="65"/>
      <c r="C943" s="65"/>
    </row>
    <row r="944" spans="2:3" x14ac:dyDescent="0.15">
      <c r="B944" s="65"/>
      <c r="C944" s="65"/>
    </row>
    <row r="945" spans="2:3" x14ac:dyDescent="0.15">
      <c r="B945" s="65"/>
      <c r="C945" s="65"/>
    </row>
    <row r="946" spans="2:3" x14ac:dyDescent="0.15">
      <c r="B946" s="65"/>
      <c r="C946" s="65"/>
    </row>
    <row r="947" spans="2:3" x14ac:dyDescent="0.15">
      <c r="B947" s="65"/>
      <c r="C947" s="65"/>
    </row>
    <row r="948" spans="2:3" x14ac:dyDescent="0.15">
      <c r="B948" s="65"/>
      <c r="C948" s="65"/>
    </row>
    <row r="949" spans="2:3" x14ac:dyDescent="0.15">
      <c r="B949" s="65"/>
      <c r="C949" s="65"/>
    </row>
    <row r="950" spans="2:3" x14ac:dyDescent="0.15">
      <c r="B950" s="65"/>
      <c r="C950" s="65"/>
    </row>
    <row r="951" spans="2:3" x14ac:dyDescent="0.15">
      <c r="B951" s="65"/>
      <c r="C951" s="65"/>
    </row>
    <row r="952" spans="2:3" x14ac:dyDescent="0.15">
      <c r="B952" s="65"/>
      <c r="C952" s="65"/>
    </row>
    <row r="953" spans="2:3" x14ac:dyDescent="0.15">
      <c r="B953" s="65"/>
      <c r="C953" s="65"/>
    </row>
    <row r="954" spans="2:3" x14ac:dyDescent="0.15">
      <c r="B954" s="65"/>
      <c r="C954" s="65"/>
    </row>
    <row r="955" spans="2:3" x14ac:dyDescent="0.15">
      <c r="B955" s="65"/>
      <c r="C955" s="65"/>
    </row>
    <row r="956" spans="2:3" x14ac:dyDescent="0.15">
      <c r="B956" s="65"/>
      <c r="C956" s="65"/>
    </row>
    <row r="957" spans="2:3" x14ac:dyDescent="0.15">
      <c r="B957" s="65"/>
      <c r="C957" s="65"/>
    </row>
    <row r="958" spans="2:3" x14ac:dyDescent="0.15">
      <c r="B958" s="65"/>
      <c r="C958" s="65"/>
    </row>
    <row r="959" spans="2:3" x14ac:dyDescent="0.15">
      <c r="B959" s="65"/>
      <c r="C959" s="65"/>
    </row>
    <row r="960" spans="2:3" x14ac:dyDescent="0.15">
      <c r="B960" s="65"/>
      <c r="C960" s="65"/>
    </row>
    <row r="961" spans="2:3" x14ac:dyDescent="0.15">
      <c r="B961" s="65"/>
      <c r="C961" s="65"/>
    </row>
    <row r="962" spans="2:3" x14ac:dyDescent="0.15">
      <c r="B962" s="65"/>
      <c r="C962" s="65"/>
    </row>
    <row r="963" spans="2:3" x14ac:dyDescent="0.15">
      <c r="B963" s="65"/>
      <c r="C963" s="65"/>
    </row>
    <row r="964" spans="2:3" x14ac:dyDescent="0.15">
      <c r="B964" s="65"/>
      <c r="C964" s="65"/>
    </row>
    <row r="965" spans="2:3" x14ac:dyDescent="0.15">
      <c r="B965" s="65"/>
      <c r="C965" s="65"/>
    </row>
    <row r="966" spans="2:3" x14ac:dyDescent="0.15">
      <c r="B966" s="65"/>
      <c r="C966" s="65"/>
    </row>
    <row r="967" spans="2:3" x14ac:dyDescent="0.15">
      <c r="B967" s="65"/>
      <c r="C967" s="65"/>
    </row>
    <row r="968" spans="2:3" x14ac:dyDescent="0.15">
      <c r="B968" s="65"/>
      <c r="C968" s="65"/>
    </row>
    <row r="969" spans="2:3" x14ac:dyDescent="0.15">
      <c r="B969" s="65"/>
      <c r="C969" s="65"/>
    </row>
    <row r="970" spans="2:3" x14ac:dyDescent="0.15">
      <c r="B970" s="65"/>
      <c r="C970" s="65"/>
    </row>
    <row r="971" spans="2:3" x14ac:dyDescent="0.15">
      <c r="B971" s="65"/>
      <c r="C971" s="65"/>
    </row>
    <row r="972" spans="2:3" x14ac:dyDescent="0.15">
      <c r="B972" s="65"/>
      <c r="C972" s="65"/>
    </row>
    <row r="973" spans="2:3" x14ac:dyDescent="0.15">
      <c r="B973" s="65"/>
      <c r="C973" s="65"/>
    </row>
    <row r="974" spans="2:3" x14ac:dyDescent="0.15">
      <c r="B974" s="65"/>
      <c r="C974" s="65"/>
    </row>
    <row r="975" spans="2:3" x14ac:dyDescent="0.15">
      <c r="B975" s="65"/>
      <c r="C975" s="65"/>
    </row>
    <row r="976" spans="2:3" x14ac:dyDescent="0.15">
      <c r="B976" s="65"/>
      <c r="C976" s="65"/>
    </row>
    <row r="977" spans="2:3" x14ac:dyDescent="0.15">
      <c r="B977" s="65"/>
      <c r="C977" s="65"/>
    </row>
    <row r="978" spans="2:3" x14ac:dyDescent="0.15">
      <c r="B978" s="65"/>
      <c r="C978" s="65"/>
    </row>
    <row r="979" spans="2:3" x14ac:dyDescent="0.15">
      <c r="B979" s="65"/>
      <c r="C979" s="65"/>
    </row>
    <row r="980" spans="2:3" x14ac:dyDescent="0.15">
      <c r="B980" s="65"/>
      <c r="C980" s="65"/>
    </row>
    <row r="981" spans="2:3" x14ac:dyDescent="0.15">
      <c r="B981" s="65"/>
      <c r="C981" s="65"/>
    </row>
    <row r="982" spans="2:3" x14ac:dyDescent="0.15">
      <c r="B982" s="65"/>
      <c r="C982" s="65"/>
    </row>
    <row r="983" spans="2:3" x14ac:dyDescent="0.15">
      <c r="B983" s="65"/>
      <c r="C983" s="65"/>
    </row>
    <row r="984" spans="2:3" x14ac:dyDescent="0.15">
      <c r="B984" s="65"/>
      <c r="C984" s="65"/>
    </row>
    <row r="985" spans="2:3" x14ac:dyDescent="0.15">
      <c r="B985" s="65"/>
      <c r="C985" s="65"/>
    </row>
    <row r="986" spans="2:3" x14ac:dyDescent="0.15">
      <c r="B986" s="65"/>
      <c r="C986" s="65"/>
    </row>
    <row r="987" spans="2:3" x14ac:dyDescent="0.15">
      <c r="B987" s="65"/>
      <c r="C987" s="65"/>
    </row>
    <row r="988" spans="2:3" x14ac:dyDescent="0.15">
      <c r="B988" s="65"/>
      <c r="C988" s="65"/>
    </row>
    <row r="989" spans="2:3" x14ac:dyDescent="0.15">
      <c r="B989" s="65"/>
      <c r="C989" s="65"/>
    </row>
    <row r="990" spans="2:3" x14ac:dyDescent="0.15">
      <c r="B990" s="65"/>
      <c r="C990" s="65"/>
    </row>
    <row r="991" spans="2:3" x14ac:dyDescent="0.15">
      <c r="B991" s="65"/>
      <c r="C991" s="65"/>
    </row>
    <row r="992" spans="2:3" x14ac:dyDescent="0.15">
      <c r="B992" s="65"/>
      <c r="C992" s="65"/>
    </row>
    <row r="993" spans="2:3" x14ac:dyDescent="0.15">
      <c r="B993" s="65"/>
      <c r="C993" s="65"/>
    </row>
    <row r="994" spans="2:3" x14ac:dyDescent="0.15">
      <c r="B994" s="65"/>
      <c r="C994" s="65"/>
    </row>
    <row r="995" spans="2:3" x14ac:dyDescent="0.15">
      <c r="B995" s="65"/>
      <c r="C995" s="65"/>
    </row>
    <row r="996" spans="2:3" x14ac:dyDescent="0.15">
      <c r="B996" s="65"/>
      <c r="C996" s="65"/>
    </row>
    <row r="997" spans="2:3" x14ac:dyDescent="0.15">
      <c r="B997" s="65"/>
      <c r="C997" s="65"/>
    </row>
    <row r="998" spans="2:3" x14ac:dyDescent="0.15">
      <c r="B998" s="65"/>
      <c r="C998" s="65"/>
    </row>
    <row r="999" spans="2:3" x14ac:dyDescent="0.15">
      <c r="B999" s="65"/>
      <c r="C999" s="65"/>
    </row>
    <row r="1000" spans="2:3" x14ac:dyDescent="0.15">
      <c r="B1000" s="65"/>
      <c r="C1000" s="65"/>
    </row>
    <row r="1001" spans="2:3" x14ac:dyDescent="0.15">
      <c r="B1001" s="65"/>
      <c r="C1001" s="65"/>
    </row>
    <row r="1002" spans="2:3" x14ac:dyDescent="0.15">
      <c r="B1002" s="65"/>
      <c r="C1002" s="65"/>
    </row>
    <row r="1003" spans="2:3" x14ac:dyDescent="0.15">
      <c r="B1003" s="65"/>
      <c r="C1003" s="65"/>
    </row>
    <row r="1004" spans="2:3" x14ac:dyDescent="0.15">
      <c r="B1004" s="65"/>
      <c r="C1004" s="65"/>
    </row>
    <row r="1005" spans="2:3" x14ac:dyDescent="0.15">
      <c r="B1005" s="65"/>
      <c r="C1005" s="65"/>
    </row>
    <row r="1006" spans="2:3" x14ac:dyDescent="0.15">
      <c r="B1006" s="65"/>
      <c r="C1006" s="65"/>
    </row>
    <row r="1007" spans="2:3" x14ac:dyDescent="0.15">
      <c r="B1007" s="65"/>
      <c r="C1007" s="65"/>
    </row>
    <row r="1008" spans="2:3" x14ac:dyDescent="0.15">
      <c r="B1008" s="65"/>
      <c r="C1008" s="65"/>
    </row>
    <row r="1009" spans="2:3" x14ac:dyDescent="0.15">
      <c r="B1009" s="65"/>
      <c r="C1009" s="65"/>
    </row>
    <row r="1010" spans="2:3" x14ac:dyDescent="0.15">
      <c r="B1010" s="65"/>
      <c r="C1010" s="65"/>
    </row>
    <row r="1011" spans="2:3" x14ac:dyDescent="0.15">
      <c r="B1011" s="65"/>
      <c r="C1011" s="65"/>
    </row>
    <row r="1012" spans="2:3" x14ac:dyDescent="0.15">
      <c r="B1012" s="65"/>
      <c r="C1012" s="65"/>
    </row>
    <row r="1013" spans="2:3" x14ac:dyDescent="0.15">
      <c r="B1013" s="65"/>
      <c r="C1013" s="65"/>
    </row>
    <row r="1014" spans="2:3" x14ac:dyDescent="0.15">
      <c r="B1014" s="65"/>
      <c r="C1014" s="65"/>
    </row>
    <row r="1015" spans="2:3" x14ac:dyDescent="0.15">
      <c r="B1015" s="65"/>
      <c r="C1015" s="65"/>
    </row>
    <row r="1016" spans="2:3" x14ac:dyDescent="0.15">
      <c r="B1016" s="65"/>
      <c r="C1016" s="65"/>
    </row>
    <row r="1017" spans="2:3" x14ac:dyDescent="0.15">
      <c r="B1017" s="65"/>
      <c r="C1017" s="65"/>
    </row>
    <row r="1018" spans="2:3" x14ac:dyDescent="0.15">
      <c r="B1018" s="65"/>
      <c r="C1018" s="65"/>
    </row>
    <row r="1019" spans="2:3" x14ac:dyDescent="0.15">
      <c r="B1019" s="65"/>
      <c r="C1019" s="65"/>
    </row>
    <row r="1020" spans="2:3" x14ac:dyDescent="0.15">
      <c r="B1020" s="65"/>
      <c r="C1020" s="65"/>
    </row>
    <row r="1021" spans="2:3" x14ac:dyDescent="0.15">
      <c r="B1021" s="65"/>
      <c r="C1021" s="65"/>
    </row>
    <row r="1022" spans="2:3" x14ac:dyDescent="0.15">
      <c r="B1022" s="65"/>
      <c r="C1022" s="65"/>
    </row>
    <row r="1023" spans="2:3" x14ac:dyDescent="0.15">
      <c r="B1023" s="65"/>
      <c r="C1023" s="65"/>
    </row>
    <row r="1024" spans="2:3" x14ac:dyDescent="0.15">
      <c r="B1024" s="65"/>
      <c r="C1024" s="65"/>
    </row>
    <row r="1025" spans="2:3" x14ac:dyDescent="0.15">
      <c r="B1025" s="65"/>
      <c r="C1025" s="65"/>
    </row>
    <row r="1026" spans="2:3" x14ac:dyDescent="0.15">
      <c r="B1026" s="65"/>
      <c r="C1026" s="65"/>
    </row>
    <row r="1027" spans="2:3" x14ac:dyDescent="0.15">
      <c r="B1027" s="65"/>
      <c r="C1027" s="65"/>
    </row>
    <row r="1028" spans="2:3" x14ac:dyDescent="0.15">
      <c r="B1028" s="65"/>
      <c r="C1028" s="65"/>
    </row>
    <row r="1029" spans="2:3" x14ac:dyDescent="0.15">
      <c r="B1029" s="65"/>
      <c r="C1029" s="65"/>
    </row>
    <row r="1030" spans="2:3" x14ac:dyDescent="0.15">
      <c r="B1030" s="65"/>
      <c r="C1030" s="65"/>
    </row>
    <row r="1031" spans="2:3" x14ac:dyDescent="0.15">
      <c r="B1031" s="65"/>
      <c r="C1031" s="65"/>
    </row>
    <row r="1032" spans="2:3" x14ac:dyDescent="0.15">
      <c r="B1032" s="65"/>
      <c r="C1032" s="65"/>
    </row>
    <row r="1033" spans="2:3" x14ac:dyDescent="0.15">
      <c r="B1033" s="65"/>
      <c r="C1033" s="65"/>
    </row>
    <row r="1034" spans="2:3" x14ac:dyDescent="0.15">
      <c r="B1034" s="65"/>
      <c r="C1034" s="65"/>
    </row>
    <row r="1035" spans="2:3" x14ac:dyDescent="0.15">
      <c r="B1035" s="65"/>
      <c r="C1035" s="65"/>
    </row>
    <row r="1036" spans="2:3" x14ac:dyDescent="0.15">
      <c r="B1036" s="65"/>
      <c r="C1036" s="65"/>
    </row>
    <row r="1037" spans="2:3" x14ac:dyDescent="0.15">
      <c r="B1037" s="65"/>
      <c r="C1037" s="65"/>
    </row>
    <row r="1038" spans="2:3" x14ac:dyDescent="0.15">
      <c r="B1038" s="65"/>
      <c r="C1038" s="65"/>
    </row>
    <row r="1039" spans="2:3" x14ac:dyDescent="0.15">
      <c r="B1039" s="65"/>
      <c r="C1039" s="65"/>
    </row>
    <row r="1040" spans="2:3" x14ac:dyDescent="0.15">
      <c r="B1040" s="65"/>
      <c r="C1040" s="65"/>
    </row>
    <row r="1041" spans="2:3" x14ac:dyDescent="0.15">
      <c r="B1041" s="65"/>
      <c r="C1041" s="65"/>
    </row>
    <row r="1042" spans="2:3" x14ac:dyDescent="0.15">
      <c r="B1042" s="65"/>
      <c r="C1042" s="65"/>
    </row>
    <row r="1043" spans="2:3" x14ac:dyDescent="0.15">
      <c r="B1043" s="65"/>
      <c r="C1043" s="65"/>
    </row>
    <row r="1044" spans="2:3" x14ac:dyDescent="0.15">
      <c r="B1044" s="65"/>
      <c r="C1044" s="65"/>
    </row>
    <row r="1045" spans="2:3" x14ac:dyDescent="0.15">
      <c r="B1045" s="65"/>
      <c r="C1045" s="65"/>
    </row>
    <row r="1046" spans="2:3" x14ac:dyDescent="0.15">
      <c r="B1046" s="65"/>
      <c r="C1046" s="65"/>
    </row>
    <row r="1047" spans="2:3" x14ac:dyDescent="0.15">
      <c r="B1047" s="65"/>
      <c r="C1047" s="65"/>
    </row>
    <row r="1048" spans="2:3" x14ac:dyDescent="0.15">
      <c r="B1048" s="65"/>
      <c r="C1048" s="65"/>
    </row>
    <row r="1049" spans="2:3" x14ac:dyDescent="0.15">
      <c r="B1049" s="65"/>
      <c r="C1049" s="65"/>
    </row>
    <row r="1050" spans="2:3" x14ac:dyDescent="0.15">
      <c r="B1050" s="65"/>
      <c r="C1050" s="65"/>
    </row>
    <row r="1051" spans="2:3" x14ac:dyDescent="0.15">
      <c r="B1051" s="65"/>
      <c r="C1051" s="65"/>
    </row>
    <row r="1052" spans="2:3" x14ac:dyDescent="0.15">
      <c r="B1052" s="65"/>
      <c r="C1052" s="65"/>
    </row>
    <row r="1053" spans="2:3" x14ac:dyDescent="0.15">
      <c r="B1053" s="65"/>
      <c r="C1053" s="65"/>
    </row>
    <row r="1054" spans="2:3" x14ac:dyDescent="0.15">
      <c r="B1054" s="65"/>
      <c r="C1054" s="65"/>
    </row>
    <row r="1055" spans="2:3" x14ac:dyDescent="0.15">
      <c r="B1055" s="65"/>
      <c r="C1055" s="65"/>
    </row>
    <row r="1056" spans="2:3" x14ac:dyDescent="0.15">
      <c r="B1056" s="65"/>
      <c r="C1056" s="65"/>
    </row>
    <row r="1057" spans="2:3" x14ac:dyDescent="0.15">
      <c r="B1057" s="65"/>
      <c r="C1057" s="65"/>
    </row>
    <row r="1058" spans="2:3" x14ac:dyDescent="0.15">
      <c r="B1058" s="65"/>
      <c r="C1058" s="65"/>
    </row>
    <row r="1059" spans="2:3" x14ac:dyDescent="0.15">
      <c r="B1059" s="65"/>
      <c r="C1059" s="65"/>
    </row>
    <row r="1060" spans="2:3" x14ac:dyDescent="0.15">
      <c r="B1060" s="65"/>
      <c r="C1060" s="65"/>
    </row>
    <row r="1061" spans="2:3" x14ac:dyDescent="0.15">
      <c r="B1061" s="65"/>
      <c r="C1061" s="65"/>
    </row>
    <row r="1062" spans="2:3" x14ac:dyDescent="0.15">
      <c r="B1062" s="65"/>
      <c r="C1062" s="65"/>
    </row>
    <row r="1063" spans="2:3" x14ac:dyDescent="0.15">
      <c r="B1063" s="65"/>
      <c r="C1063" s="65"/>
    </row>
    <row r="1064" spans="2:3" x14ac:dyDescent="0.15">
      <c r="B1064" s="65"/>
      <c r="C1064" s="65"/>
    </row>
    <row r="1065" spans="2:3" x14ac:dyDescent="0.15">
      <c r="B1065" s="65"/>
      <c r="C1065" s="65"/>
    </row>
    <row r="1066" spans="2:3" x14ac:dyDescent="0.15">
      <c r="B1066" s="65"/>
      <c r="C1066" s="65"/>
    </row>
    <row r="1067" spans="2:3" x14ac:dyDescent="0.15">
      <c r="B1067" s="65"/>
      <c r="C1067" s="65"/>
    </row>
    <row r="1068" spans="2:3" x14ac:dyDescent="0.15">
      <c r="B1068" s="65"/>
      <c r="C1068" s="65"/>
    </row>
    <row r="1069" spans="2:3" x14ac:dyDescent="0.15">
      <c r="B1069" s="65"/>
      <c r="C1069" s="65"/>
    </row>
    <row r="1070" spans="2:3" x14ac:dyDescent="0.15">
      <c r="B1070" s="65"/>
      <c r="C1070" s="65"/>
    </row>
    <row r="1071" spans="2:3" x14ac:dyDescent="0.15">
      <c r="B1071" s="65"/>
      <c r="C1071" s="65"/>
    </row>
    <row r="1072" spans="2:3" x14ac:dyDescent="0.15">
      <c r="B1072" s="65"/>
      <c r="C1072" s="65"/>
    </row>
    <row r="1073" spans="2:3" x14ac:dyDescent="0.15">
      <c r="B1073" s="65"/>
      <c r="C1073" s="65"/>
    </row>
    <row r="1074" spans="2:3" x14ac:dyDescent="0.15">
      <c r="B1074" s="65"/>
      <c r="C1074" s="65"/>
    </row>
  </sheetData>
  <mergeCells count="4">
    <mergeCell ref="A2:A56"/>
    <mergeCell ref="A57:A106"/>
    <mergeCell ref="A107:A117"/>
    <mergeCell ref="A118:A136"/>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36"/>
  <sheetViews>
    <sheetView workbookViewId="0"/>
  </sheetViews>
  <sheetFormatPr defaultRowHeight="13.5" x14ac:dyDescent="0.15"/>
  <cols>
    <col min="1" max="1" width="9" style="52"/>
    <col min="2" max="4" width="11.25" style="52" customWidth="1"/>
    <col min="5" max="6" width="11.25" style="52" hidden="1" customWidth="1"/>
  </cols>
  <sheetData>
    <row r="1" spans="1:6" x14ac:dyDescent="0.15">
      <c r="A1" s="49"/>
      <c r="B1" s="67"/>
      <c r="C1" s="46" t="s">
        <v>26</v>
      </c>
      <c r="D1" s="49"/>
      <c r="E1" s="49"/>
      <c r="F1" s="49"/>
    </row>
    <row r="2" spans="1:6" x14ac:dyDescent="0.15">
      <c r="A2" s="650" t="s">
        <v>39</v>
      </c>
      <c r="B2" s="68" t="s">
        <v>44</v>
      </c>
      <c r="C2" s="56">
        <v>300</v>
      </c>
    </row>
    <row r="3" spans="1:6" x14ac:dyDescent="0.15">
      <c r="A3" s="651"/>
      <c r="B3" s="69" t="s">
        <v>46</v>
      </c>
      <c r="C3" s="54">
        <v>400</v>
      </c>
    </row>
    <row r="4" spans="1:6" x14ac:dyDescent="0.15">
      <c r="A4" s="651"/>
      <c r="B4" s="69" t="s">
        <v>40</v>
      </c>
      <c r="C4" s="54">
        <v>400</v>
      </c>
    </row>
    <row r="5" spans="1:6" x14ac:dyDescent="0.15">
      <c r="A5" s="651"/>
      <c r="B5" s="69" t="s">
        <v>42</v>
      </c>
      <c r="C5" s="54">
        <v>400</v>
      </c>
    </row>
    <row r="6" spans="1:6" x14ac:dyDescent="0.15">
      <c r="A6" s="651"/>
      <c r="B6" s="69" t="s">
        <v>47</v>
      </c>
      <c r="C6" s="54">
        <v>400</v>
      </c>
    </row>
    <row r="7" spans="1:6" x14ac:dyDescent="0.15">
      <c r="A7" s="651"/>
      <c r="B7" s="68" t="s">
        <v>52</v>
      </c>
      <c r="C7" s="56">
        <v>600</v>
      </c>
    </row>
    <row r="8" spans="1:6" x14ac:dyDescent="0.15">
      <c r="A8" s="651"/>
      <c r="B8" s="68" t="s">
        <v>48</v>
      </c>
      <c r="C8" s="56">
        <v>600</v>
      </c>
    </row>
    <row r="9" spans="1:6" x14ac:dyDescent="0.15">
      <c r="A9" s="651"/>
      <c r="B9" s="68" t="s">
        <v>50</v>
      </c>
      <c r="C9" s="56">
        <v>600</v>
      </c>
    </row>
    <row r="10" spans="1:6" x14ac:dyDescent="0.15">
      <c r="A10" s="651"/>
      <c r="B10" s="68" t="s">
        <v>51</v>
      </c>
      <c r="C10" s="56">
        <v>600</v>
      </c>
    </row>
    <row r="11" spans="1:6" x14ac:dyDescent="0.15">
      <c r="A11" s="651"/>
      <c r="B11" s="68" t="s">
        <v>49</v>
      </c>
      <c r="C11" s="56">
        <v>600</v>
      </c>
    </row>
    <row r="12" spans="1:6" x14ac:dyDescent="0.15">
      <c r="A12" s="651"/>
      <c r="B12" s="69" t="s">
        <v>67</v>
      </c>
      <c r="C12" s="54">
        <v>700</v>
      </c>
    </row>
    <row r="13" spans="1:6" x14ac:dyDescent="0.15">
      <c r="A13" s="651"/>
      <c r="B13" s="69" t="s">
        <v>64</v>
      </c>
      <c r="C13" s="54">
        <v>700</v>
      </c>
    </row>
    <row r="14" spans="1:6" x14ac:dyDescent="0.15">
      <c r="A14" s="651"/>
      <c r="B14" s="69" t="s">
        <v>41</v>
      </c>
      <c r="C14" s="54">
        <v>700</v>
      </c>
    </row>
    <row r="15" spans="1:6" x14ac:dyDescent="0.15">
      <c r="A15" s="651"/>
      <c r="B15" s="69" t="s">
        <v>178</v>
      </c>
      <c r="C15" s="54">
        <v>712</v>
      </c>
      <c r="E15" s="70" t="s">
        <v>179</v>
      </c>
      <c r="F15" s="70">
        <v>698</v>
      </c>
    </row>
    <row r="16" spans="1:6" x14ac:dyDescent="0.15">
      <c r="A16" s="651"/>
      <c r="B16" s="69" t="s">
        <v>53</v>
      </c>
      <c r="C16" s="54">
        <v>700</v>
      </c>
    </row>
    <row r="17" spans="1:6" x14ac:dyDescent="0.15">
      <c r="A17" s="651"/>
      <c r="B17" s="69" t="s">
        <v>45</v>
      </c>
      <c r="C17" s="54">
        <v>700</v>
      </c>
    </row>
    <row r="18" spans="1:6" x14ac:dyDescent="0.15">
      <c r="A18" s="651"/>
      <c r="B18" s="69" t="s">
        <v>43</v>
      </c>
      <c r="C18" s="54">
        <v>700</v>
      </c>
    </row>
    <row r="19" spans="1:6" x14ac:dyDescent="0.15">
      <c r="A19" s="651"/>
      <c r="B19" s="69" t="s">
        <v>57</v>
      </c>
      <c r="C19" s="54">
        <v>700</v>
      </c>
    </row>
    <row r="20" spans="1:6" x14ac:dyDescent="0.15">
      <c r="A20" s="651"/>
      <c r="B20" s="68" t="s">
        <v>62</v>
      </c>
      <c r="C20" s="56">
        <v>800</v>
      </c>
    </row>
    <row r="21" spans="1:6" x14ac:dyDescent="0.15">
      <c r="A21" s="651"/>
      <c r="B21" s="68" t="s">
        <v>55</v>
      </c>
      <c r="C21" s="56">
        <v>800</v>
      </c>
    </row>
    <row r="22" spans="1:6" x14ac:dyDescent="0.15">
      <c r="A22" s="651"/>
      <c r="B22" s="68" t="s">
        <v>65</v>
      </c>
      <c r="C22" s="56">
        <v>800</v>
      </c>
    </row>
    <row r="23" spans="1:6" x14ac:dyDescent="0.15">
      <c r="A23" s="651"/>
      <c r="B23" s="68" t="s">
        <v>56</v>
      </c>
      <c r="C23" s="56">
        <v>800</v>
      </c>
    </row>
    <row r="24" spans="1:6" x14ac:dyDescent="0.15">
      <c r="A24" s="651"/>
      <c r="B24" s="68" t="s">
        <v>66</v>
      </c>
      <c r="C24" s="56">
        <v>800</v>
      </c>
    </row>
    <row r="25" spans="1:6" x14ac:dyDescent="0.15">
      <c r="A25" s="651"/>
      <c r="B25" s="68" t="s">
        <v>61</v>
      </c>
      <c r="C25" s="56">
        <v>800</v>
      </c>
    </row>
    <row r="26" spans="1:6" x14ac:dyDescent="0.15">
      <c r="A26" s="651"/>
      <c r="B26" s="68" t="s">
        <v>60</v>
      </c>
      <c r="C26" s="56">
        <v>800</v>
      </c>
    </row>
    <row r="27" spans="1:6" x14ac:dyDescent="0.15">
      <c r="A27" s="651"/>
      <c r="B27" s="69" t="s">
        <v>76</v>
      </c>
      <c r="C27" s="54">
        <v>900</v>
      </c>
    </row>
    <row r="28" spans="1:6" x14ac:dyDescent="0.15">
      <c r="A28" s="651"/>
      <c r="B28" s="69" t="s">
        <v>74</v>
      </c>
      <c r="C28" s="54">
        <v>1128</v>
      </c>
      <c r="E28" s="57" t="s">
        <v>179</v>
      </c>
      <c r="F28" s="57">
        <v>1106</v>
      </c>
    </row>
    <row r="29" spans="1:6" x14ac:dyDescent="0.15">
      <c r="A29" s="651"/>
      <c r="B29" s="69" t="s">
        <v>63</v>
      </c>
      <c r="C29" s="54">
        <v>900</v>
      </c>
    </row>
    <row r="30" spans="1:6" x14ac:dyDescent="0.15">
      <c r="A30" s="651"/>
      <c r="B30" s="69" t="s">
        <v>58</v>
      </c>
      <c r="C30" s="54">
        <v>900</v>
      </c>
    </row>
    <row r="31" spans="1:6" x14ac:dyDescent="0.15">
      <c r="A31" s="651"/>
      <c r="B31" s="69" t="s">
        <v>70</v>
      </c>
      <c r="C31" s="54">
        <v>900</v>
      </c>
    </row>
    <row r="32" spans="1:6" x14ac:dyDescent="0.15">
      <c r="A32" s="651"/>
      <c r="B32" s="68" t="s">
        <v>81</v>
      </c>
      <c r="C32" s="56">
        <v>1000</v>
      </c>
    </row>
    <row r="33" spans="1:3" x14ac:dyDescent="0.15">
      <c r="A33" s="651"/>
      <c r="B33" s="68" t="s">
        <v>77</v>
      </c>
      <c r="C33" s="56">
        <v>1000</v>
      </c>
    </row>
    <row r="34" spans="1:3" x14ac:dyDescent="0.15">
      <c r="A34" s="651"/>
      <c r="B34" s="68" t="s">
        <v>82</v>
      </c>
      <c r="C34" s="56">
        <v>1000</v>
      </c>
    </row>
    <row r="35" spans="1:3" x14ac:dyDescent="0.15">
      <c r="A35" s="651"/>
      <c r="B35" s="68" t="s">
        <v>78</v>
      </c>
      <c r="C35" s="56">
        <v>1000</v>
      </c>
    </row>
    <row r="36" spans="1:3" x14ac:dyDescent="0.15">
      <c r="A36" s="651"/>
      <c r="B36" s="68" t="s">
        <v>68</v>
      </c>
      <c r="C36" s="56">
        <v>1000</v>
      </c>
    </row>
    <row r="37" spans="1:3" x14ac:dyDescent="0.15">
      <c r="A37" s="651"/>
      <c r="B37" s="68" t="s">
        <v>84</v>
      </c>
      <c r="C37" s="56">
        <v>1000</v>
      </c>
    </row>
    <row r="38" spans="1:3" x14ac:dyDescent="0.15">
      <c r="A38" s="651"/>
      <c r="B38" s="68" t="s">
        <v>83</v>
      </c>
      <c r="C38" s="56">
        <v>1000</v>
      </c>
    </row>
    <row r="39" spans="1:3" x14ac:dyDescent="0.15">
      <c r="A39" s="651"/>
      <c r="B39" s="68" t="s">
        <v>79</v>
      </c>
      <c r="C39" s="56">
        <v>1000</v>
      </c>
    </row>
    <row r="40" spans="1:3" x14ac:dyDescent="0.15">
      <c r="A40" s="651"/>
      <c r="B40" s="68" t="s">
        <v>80</v>
      </c>
      <c r="C40" s="56">
        <v>1000</v>
      </c>
    </row>
    <row r="41" spans="1:3" x14ac:dyDescent="0.15">
      <c r="A41" s="651"/>
      <c r="B41" s="68" t="s">
        <v>59</v>
      </c>
      <c r="C41" s="56">
        <v>1000</v>
      </c>
    </row>
    <row r="42" spans="1:3" x14ac:dyDescent="0.15">
      <c r="A42" s="651"/>
      <c r="B42" s="68" t="s">
        <v>69</v>
      </c>
      <c r="C42" s="56">
        <v>1000</v>
      </c>
    </row>
    <row r="43" spans="1:3" x14ac:dyDescent="0.15">
      <c r="A43" s="651"/>
      <c r="B43" s="68" t="s">
        <v>54</v>
      </c>
      <c r="C43" s="56">
        <v>1000</v>
      </c>
    </row>
    <row r="44" spans="1:3" x14ac:dyDescent="0.15">
      <c r="A44" s="651"/>
      <c r="B44" s="68" t="s">
        <v>72</v>
      </c>
      <c r="C44" s="56">
        <v>1000</v>
      </c>
    </row>
    <row r="45" spans="1:3" x14ac:dyDescent="0.15">
      <c r="A45" s="651"/>
      <c r="B45" s="68" t="s">
        <v>71</v>
      </c>
      <c r="C45" s="56">
        <v>1000</v>
      </c>
    </row>
    <row r="46" spans="1:3" x14ac:dyDescent="0.15">
      <c r="A46" s="651"/>
      <c r="B46" s="68" t="s">
        <v>73</v>
      </c>
      <c r="C46" s="56">
        <v>1000</v>
      </c>
    </row>
    <row r="47" spans="1:3" x14ac:dyDescent="0.15">
      <c r="A47" s="651"/>
      <c r="B47" s="69" t="s">
        <v>85</v>
      </c>
      <c r="C47" s="54">
        <v>1100</v>
      </c>
    </row>
    <row r="48" spans="1:3" x14ac:dyDescent="0.15">
      <c r="A48" s="651"/>
      <c r="B48" s="68" t="s">
        <v>92</v>
      </c>
      <c r="C48" s="56">
        <v>1200</v>
      </c>
    </row>
    <row r="49" spans="1:3" x14ac:dyDescent="0.15">
      <c r="A49" s="651"/>
      <c r="B49" s="68" t="s">
        <v>87</v>
      </c>
      <c r="C49" s="56">
        <v>1200</v>
      </c>
    </row>
    <row r="50" spans="1:3" x14ac:dyDescent="0.15">
      <c r="A50" s="651"/>
      <c r="B50" s="69" t="s">
        <v>90</v>
      </c>
      <c r="C50" s="54">
        <v>1300</v>
      </c>
    </row>
    <row r="51" spans="1:3" x14ac:dyDescent="0.15">
      <c r="A51" s="651"/>
      <c r="B51" s="69" t="s">
        <v>91</v>
      </c>
      <c r="C51" s="54">
        <v>1300</v>
      </c>
    </row>
    <row r="52" spans="1:3" x14ac:dyDescent="0.15">
      <c r="A52" s="651"/>
      <c r="B52" s="69" t="s">
        <v>86</v>
      </c>
      <c r="C52" s="54">
        <v>1300</v>
      </c>
    </row>
    <row r="53" spans="1:3" x14ac:dyDescent="0.15">
      <c r="A53" s="651"/>
      <c r="B53" s="68" t="s">
        <v>88</v>
      </c>
      <c r="C53" s="56">
        <v>1400</v>
      </c>
    </row>
    <row r="54" spans="1:3" x14ac:dyDescent="0.15">
      <c r="A54" s="651"/>
      <c r="B54" s="69" t="s">
        <v>93</v>
      </c>
      <c r="C54" s="54">
        <v>1500</v>
      </c>
    </row>
    <row r="55" spans="1:3" x14ac:dyDescent="0.15">
      <c r="A55" s="651"/>
      <c r="B55" s="69" t="s">
        <v>89</v>
      </c>
      <c r="C55" s="54">
        <v>1500</v>
      </c>
    </row>
    <row r="56" spans="1:3" x14ac:dyDescent="0.15">
      <c r="A56" s="652"/>
      <c r="B56" s="71" t="s">
        <v>94</v>
      </c>
      <c r="C56" s="59">
        <v>1800</v>
      </c>
    </row>
    <row r="57" spans="1:3" x14ac:dyDescent="0.15">
      <c r="A57" s="650" t="s">
        <v>95</v>
      </c>
      <c r="B57" s="50" t="s">
        <v>180</v>
      </c>
      <c r="C57" s="51">
        <v>700</v>
      </c>
    </row>
    <row r="58" spans="1:3" x14ac:dyDescent="0.15">
      <c r="A58" s="651"/>
      <c r="B58" s="53" t="s">
        <v>100</v>
      </c>
      <c r="C58" s="54">
        <v>900</v>
      </c>
    </row>
    <row r="59" spans="1:3" x14ac:dyDescent="0.15">
      <c r="A59" s="651"/>
      <c r="B59" s="53" t="s">
        <v>97</v>
      </c>
      <c r="C59" s="54">
        <v>900</v>
      </c>
    </row>
    <row r="60" spans="1:3" x14ac:dyDescent="0.15">
      <c r="A60" s="651"/>
      <c r="B60" s="53" t="s">
        <v>98</v>
      </c>
      <c r="C60" s="54">
        <v>900</v>
      </c>
    </row>
    <row r="61" spans="1:3" x14ac:dyDescent="0.15">
      <c r="A61" s="651"/>
      <c r="B61" s="55" t="s">
        <v>99</v>
      </c>
      <c r="C61" s="56">
        <v>1000</v>
      </c>
    </row>
    <row r="62" spans="1:3" x14ac:dyDescent="0.15">
      <c r="A62" s="651"/>
      <c r="B62" s="53" t="s">
        <v>108</v>
      </c>
      <c r="C62" s="54">
        <v>1100</v>
      </c>
    </row>
    <row r="63" spans="1:3" x14ac:dyDescent="0.15">
      <c r="A63" s="651"/>
      <c r="B63" s="53" t="s">
        <v>102</v>
      </c>
      <c r="C63" s="54">
        <v>1100</v>
      </c>
    </row>
    <row r="64" spans="1:3" x14ac:dyDescent="0.15">
      <c r="A64" s="651"/>
      <c r="B64" s="55" t="s">
        <v>105</v>
      </c>
      <c r="C64" s="56">
        <v>1200</v>
      </c>
    </row>
    <row r="65" spans="1:3" x14ac:dyDescent="0.15">
      <c r="A65" s="651"/>
      <c r="B65" s="55" t="s">
        <v>104</v>
      </c>
      <c r="C65" s="56">
        <v>1200</v>
      </c>
    </row>
    <row r="66" spans="1:3" x14ac:dyDescent="0.15">
      <c r="A66" s="651"/>
      <c r="B66" s="55" t="s">
        <v>103</v>
      </c>
      <c r="C66" s="56">
        <v>1200</v>
      </c>
    </row>
    <row r="67" spans="1:3" x14ac:dyDescent="0.15">
      <c r="A67" s="651"/>
      <c r="B67" s="55" t="s">
        <v>101</v>
      </c>
      <c r="C67" s="56">
        <v>1200</v>
      </c>
    </row>
    <row r="68" spans="1:3" x14ac:dyDescent="0.15">
      <c r="A68" s="651"/>
      <c r="B68" s="53" t="s">
        <v>113</v>
      </c>
      <c r="C68" s="54">
        <v>1300</v>
      </c>
    </row>
    <row r="69" spans="1:3" x14ac:dyDescent="0.15">
      <c r="A69" s="651"/>
      <c r="B69" s="53" t="s">
        <v>109</v>
      </c>
      <c r="C69" s="54">
        <v>1300</v>
      </c>
    </row>
    <row r="70" spans="1:3" x14ac:dyDescent="0.15">
      <c r="A70" s="651"/>
      <c r="B70" s="55" t="s">
        <v>114</v>
      </c>
      <c r="C70" s="56">
        <v>1400</v>
      </c>
    </row>
    <row r="71" spans="1:3" x14ac:dyDescent="0.15">
      <c r="A71" s="651"/>
      <c r="B71" s="55" t="s">
        <v>106</v>
      </c>
      <c r="C71" s="56">
        <v>1400</v>
      </c>
    </row>
    <row r="72" spans="1:3" x14ac:dyDescent="0.15">
      <c r="A72" s="651"/>
      <c r="B72" s="53" t="s">
        <v>111</v>
      </c>
      <c r="C72" s="54">
        <v>1500</v>
      </c>
    </row>
    <row r="73" spans="1:3" x14ac:dyDescent="0.15">
      <c r="A73" s="651"/>
      <c r="B73" s="53" t="s">
        <v>107</v>
      </c>
      <c r="C73" s="54">
        <v>1500</v>
      </c>
    </row>
    <row r="74" spans="1:3" x14ac:dyDescent="0.15">
      <c r="A74" s="651"/>
      <c r="B74" s="55" t="s">
        <v>181</v>
      </c>
      <c r="C74" s="56">
        <v>1600</v>
      </c>
    </row>
    <row r="75" spans="1:3" x14ac:dyDescent="0.15">
      <c r="A75" s="651"/>
      <c r="B75" s="55" t="s">
        <v>110</v>
      </c>
      <c r="C75" s="56">
        <v>1600</v>
      </c>
    </row>
    <row r="76" spans="1:3" x14ac:dyDescent="0.15">
      <c r="A76" s="651"/>
      <c r="B76" s="55" t="s">
        <v>122</v>
      </c>
      <c r="C76" s="56">
        <v>1600</v>
      </c>
    </row>
    <row r="77" spans="1:3" x14ac:dyDescent="0.15">
      <c r="A77" s="651"/>
      <c r="B77" s="55" t="s">
        <v>112</v>
      </c>
      <c r="C77" s="56">
        <v>1600</v>
      </c>
    </row>
    <row r="78" spans="1:3" x14ac:dyDescent="0.15">
      <c r="A78" s="651"/>
      <c r="B78" s="53" t="s">
        <v>115</v>
      </c>
      <c r="C78" s="54">
        <v>1700</v>
      </c>
    </row>
    <row r="79" spans="1:3" x14ac:dyDescent="0.15">
      <c r="A79" s="651"/>
      <c r="B79" s="53" t="s">
        <v>119</v>
      </c>
      <c r="C79" s="54">
        <v>1700</v>
      </c>
    </row>
    <row r="80" spans="1:3" x14ac:dyDescent="0.15">
      <c r="A80" s="651"/>
      <c r="B80" s="53" t="s">
        <v>124</v>
      </c>
      <c r="C80" s="54">
        <v>1700</v>
      </c>
    </row>
    <row r="81" spans="1:3" x14ac:dyDescent="0.15">
      <c r="A81" s="651"/>
      <c r="B81" s="53" t="s">
        <v>120</v>
      </c>
      <c r="C81" s="54">
        <v>1700</v>
      </c>
    </row>
    <row r="82" spans="1:3" x14ac:dyDescent="0.15">
      <c r="A82" s="651"/>
      <c r="B82" s="53" t="s">
        <v>117</v>
      </c>
      <c r="C82" s="54">
        <v>1700</v>
      </c>
    </row>
    <row r="83" spans="1:3" x14ac:dyDescent="0.15">
      <c r="A83" s="651"/>
      <c r="B83" s="53" t="s">
        <v>116</v>
      </c>
      <c r="C83" s="54">
        <v>1700</v>
      </c>
    </row>
    <row r="84" spans="1:3" x14ac:dyDescent="0.15">
      <c r="A84" s="651"/>
      <c r="B84" s="55" t="s">
        <v>128</v>
      </c>
      <c r="C84" s="56">
        <v>1900</v>
      </c>
    </row>
    <row r="85" spans="1:3" x14ac:dyDescent="0.15">
      <c r="A85" s="651"/>
      <c r="B85" s="55" t="s">
        <v>125</v>
      </c>
      <c r="C85" s="56">
        <v>1900</v>
      </c>
    </row>
    <row r="86" spans="1:3" x14ac:dyDescent="0.15">
      <c r="A86" s="651"/>
      <c r="B86" s="55" t="s">
        <v>136</v>
      </c>
      <c r="C86" s="56">
        <v>1900</v>
      </c>
    </row>
    <row r="87" spans="1:3" x14ac:dyDescent="0.15">
      <c r="A87" s="651"/>
      <c r="B87" s="55" t="s">
        <v>130</v>
      </c>
      <c r="C87" s="56">
        <v>1900</v>
      </c>
    </row>
    <row r="88" spans="1:3" x14ac:dyDescent="0.15">
      <c r="A88" s="651"/>
      <c r="B88" s="55" t="s">
        <v>123</v>
      </c>
      <c r="C88" s="56">
        <v>1900</v>
      </c>
    </row>
    <row r="89" spans="1:3" x14ac:dyDescent="0.15">
      <c r="A89" s="651"/>
      <c r="B89" s="53" t="s">
        <v>129</v>
      </c>
      <c r="C89" s="54">
        <v>2000</v>
      </c>
    </row>
    <row r="90" spans="1:3" x14ac:dyDescent="0.15">
      <c r="A90" s="651"/>
      <c r="B90" s="53" t="s">
        <v>126</v>
      </c>
      <c r="C90" s="54">
        <v>2000</v>
      </c>
    </row>
    <row r="91" spans="1:3" x14ac:dyDescent="0.15">
      <c r="A91" s="651"/>
      <c r="B91" s="53" t="s">
        <v>140</v>
      </c>
      <c r="C91" s="54">
        <v>2000</v>
      </c>
    </row>
    <row r="92" spans="1:3" x14ac:dyDescent="0.15">
      <c r="A92" s="651"/>
      <c r="B92" s="53" t="s">
        <v>134</v>
      </c>
      <c r="C92" s="54">
        <v>2000</v>
      </c>
    </row>
    <row r="93" spans="1:3" x14ac:dyDescent="0.15">
      <c r="A93" s="651"/>
      <c r="B93" s="53" t="s">
        <v>127</v>
      </c>
      <c r="C93" s="54">
        <v>2000</v>
      </c>
    </row>
    <row r="94" spans="1:3" x14ac:dyDescent="0.15">
      <c r="A94" s="651"/>
      <c r="B94" s="53" t="s">
        <v>121</v>
      </c>
      <c r="C94" s="54">
        <v>2000</v>
      </c>
    </row>
    <row r="95" spans="1:3" x14ac:dyDescent="0.15">
      <c r="A95" s="651"/>
      <c r="B95" s="53" t="s">
        <v>132</v>
      </c>
      <c r="C95" s="54">
        <v>2000</v>
      </c>
    </row>
    <row r="96" spans="1:3" x14ac:dyDescent="0.15">
      <c r="A96" s="651"/>
      <c r="B96" s="55" t="s">
        <v>182</v>
      </c>
      <c r="C96" s="56">
        <v>2100</v>
      </c>
    </row>
    <row r="97" spans="1:3" x14ac:dyDescent="0.15">
      <c r="A97" s="651"/>
      <c r="B97" s="55" t="s">
        <v>137</v>
      </c>
      <c r="C97" s="56">
        <v>2100</v>
      </c>
    </row>
    <row r="98" spans="1:3" x14ac:dyDescent="0.15">
      <c r="A98" s="651"/>
      <c r="B98" s="53" t="s">
        <v>142</v>
      </c>
      <c r="C98" s="54">
        <v>2200</v>
      </c>
    </row>
    <row r="99" spans="1:3" x14ac:dyDescent="0.15">
      <c r="A99" s="651"/>
      <c r="B99" s="53" t="s">
        <v>143</v>
      </c>
      <c r="C99" s="54">
        <v>2200</v>
      </c>
    </row>
    <row r="100" spans="1:3" x14ac:dyDescent="0.15">
      <c r="A100" s="651"/>
      <c r="B100" s="53" t="s">
        <v>183</v>
      </c>
      <c r="C100" s="54">
        <v>2200</v>
      </c>
    </row>
    <row r="101" spans="1:3" x14ac:dyDescent="0.15">
      <c r="A101" s="651"/>
      <c r="B101" s="53" t="s">
        <v>133</v>
      </c>
      <c r="C101" s="54">
        <v>2200</v>
      </c>
    </row>
    <row r="102" spans="1:3" x14ac:dyDescent="0.15">
      <c r="A102" s="651"/>
      <c r="B102" s="53" t="s">
        <v>135</v>
      </c>
      <c r="C102" s="54">
        <v>2200</v>
      </c>
    </row>
    <row r="103" spans="1:3" x14ac:dyDescent="0.15">
      <c r="A103" s="651"/>
      <c r="B103" s="55" t="s">
        <v>138</v>
      </c>
      <c r="C103" s="56">
        <v>2300</v>
      </c>
    </row>
    <row r="104" spans="1:3" x14ac:dyDescent="0.15">
      <c r="A104" s="651"/>
      <c r="B104" s="53" t="s">
        <v>144</v>
      </c>
      <c r="C104" s="54">
        <v>2700</v>
      </c>
    </row>
    <row r="105" spans="1:3" x14ac:dyDescent="0.15">
      <c r="A105" s="651"/>
      <c r="B105" s="55" t="s">
        <v>131</v>
      </c>
      <c r="C105" s="56">
        <v>2800</v>
      </c>
    </row>
    <row r="106" spans="1:3" x14ac:dyDescent="0.15">
      <c r="A106" s="652"/>
      <c r="B106" s="63" t="s">
        <v>184</v>
      </c>
      <c r="C106" s="64">
        <v>3100</v>
      </c>
    </row>
    <row r="107" spans="1:3" x14ac:dyDescent="0.15">
      <c r="A107" s="650" t="s">
        <v>146</v>
      </c>
      <c r="B107" s="62" t="s">
        <v>148</v>
      </c>
      <c r="C107" s="56">
        <v>1200</v>
      </c>
    </row>
    <row r="108" spans="1:3" x14ac:dyDescent="0.15">
      <c r="A108" s="651"/>
      <c r="B108" s="61" t="s">
        <v>147</v>
      </c>
      <c r="C108" s="54">
        <v>1300</v>
      </c>
    </row>
    <row r="109" spans="1:3" x14ac:dyDescent="0.15">
      <c r="A109" s="651"/>
      <c r="B109" s="62" t="s">
        <v>149</v>
      </c>
      <c r="C109" s="56">
        <v>1600</v>
      </c>
    </row>
    <row r="110" spans="1:3" x14ac:dyDescent="0.15">
      <c r="A110" s="651"/>
      <c r="B110" s="61" t="s">
        <v>150</v>
      </c>
      <c r="C110" s="54">
        <v>1900</v>
      </c>
    </row>
    <row r="111" spans="1:3" x14ac:dyDescent="0.15">
      <c r="A111" s="651"/>
      <c r="B111" s="62" t="s">
        <v>152</v>
      </c>
      <c r="C111" s="56">
        <v>2000</v>
      </c>
    </row>
    <row r="112" spans="1:3" x14ac:dyDescent="0.15">
      <c r="A112" s="651"/>
      <c r="B112" s="61" t="s">
        <v>154</v>
      </c>
      <c r="C112" s="54">
        <v>2100</v>
      </c>
    </row>
    <row r="113" spans="1:3" x14ac:dyDescent="0.15">
      <c r="A113" s="651"/>
      <c r="B113" s="61" t="s">
        <v>153</v>
      </c>
      <c r="C113" s="54">
        <v>2100</v>
      </c>
    </row>
    <row r="114" spans="1:3" x14ac:dyDescent="0.15">
      <c r="A114" s="651"/>
      <c r="B114" s="62" t="s">
        <v>157</v>
      </c>
      <c r="C114" s="56">
        <v>2200</v>
      </c>
    </row>
    <row r="115" spans="1:3" x14ac:dyDescent="0.15">
      <c r="A115" s="651"/>
      <c r="B115" s="62" t="s">
        <v>151</v>
      </c>
      <c r="C115" s="56">
        <v>2200</v>
      </c>
    </row>
    <row r="116" spans="1:3" x14ac:dyDescent="0.15">
      <c r="A116" s="651"/>
      <c r="B116" s="61" t="s">
        <v>156</v>
      </c>
      <c r="C116" s="54">
        <v>2300</v>
      </c>
    </row>
    <row r="117" spans="1:3" x14ac:dyDescent="0.15">
      <c r="A117" s="652"/>
      <c r="B117" s="61" t="s">
        <v>155</v>
      </c>
      <c r="C117" s="54">
        <v>2300</v>
      </c>
    </row>
    <row r="118" spans="1:3" x14ac:dyDescent="0.15">
      <c r="A118" s="650" t="s">
        <v>158</v>
      </c>
      <c r="B118" s="50" t="s">
        <v>159</v>
      </c>
      <c r="C118" s="51">
        <v>1000</v>
      </c>
    </row>
    <row r="119" spans="1:3" x14ac:dyDescent="0.15">
      <c r="A119" s="651"/>
      <c r="B119" s="53" t="s">
        <v>160</v>
      </c>
      <c r="C119" s="54">
        <v>1200</v>
      </c>
    </row>
    <row r="120" spans="1:3" x14ac:dyDescent="0.15">
      <c r="A120" s="651"/>
      <c r="B120" s="55" t="s">
        <v>161</v>
      </c>
      <c r="C120" s="56">
        <v>1400</v>
      </c>
    </row>
    <row r="121" spans="1:3" x14ac:dyDescent="0.15">
      <c r="A121" s="651"/>
      <c r="B121" s="55" t="s">
        <v>163</v>
      </c>
      <c r="C121" s="56">
        <v>1400</v>
      </c>
    </row>
    <row r="122" spans="1:3" x14ac:dyDescent="0.15">
      <c r="A122" s="651"/>
      <c r="B122" s="53" t="s">
        <v>168</v>
      </c>
      <c r="C122" s="54">
        <v>1500</v>
      </c>
    </row>
    <row r="123" spans="1:3" x14ac:dyDescent="0.15">
      <c r="A123" s="651"/>
      <c r="B123" s="53" t="s">
        <v>162</v>
      </c>
      <c r="C123" s="54">
        <v>1500</v>
      </c>
    </row>
    <row r="124" spans="1:3" x14ac:dyDescent="0.15">
      <c r="A124" s="651"/>
      <c r="B124" s="53" t="s">
        <v>165</v>
      </c>
      <c r="C124" s="54">
        <v>1500</v>
      </c>
    </row>
    <row r="125" spans="1:3" x14ac:dyDescent="0.15">
      <c r="A125" s="651"/>
      <c r="B125" s="55" t="s">
        <v>185</v>
      </c>
      <c r="C125" s="56">
        <v>1600</v>
      </c>
    </row>
    <row r="126" spans="1:3" x14ac:dyDescent="0.15">
      <c r="A126" s="651"/>
      <c r="B126" s="53" t="s">
        <v>166</v>
      </c>
      <c r="C126" s="54">
        <v>1700</v>
      </c>
    </row>
    <row r="127" spans="1:3" x14ac:dyDescent="0.15">
      <c r="A127" s="651"/>
      <c r="B127" s="55" t="s">
        <v>167</v>
      </c>
      <c r="C127" s="56">
        <v>1800</v>
      </c>
    </row>
    <row r="128" spans="1:3" x14ac:dyDescent="0.15">
      <c r="A128" s="651"/>
      <c r="B128" s="55" t="s">
        <v>164</v>
      </c>
      <c r="C128" s="56">
        <v>1800</v>
      </c>
    </row>
    <row r="129" spans="1:3" x14ac:dyDescent="0.15">
      <c r="A129" s="651"/>
      <c r="B129" s="53" t="s">
        <v>170</v>
      </c>
      <c r="C129" s="54">
        <v>2000</v>
      </c>
    </row>
    <row r="130" spans="1:3" x14ac:dyDescent="0.15">
      <c r="A130" s="651"/>
      <c r="B130" s="55" t="s">
        <v>172</v>
      </c>
      <c r="C130" s="56">
        <v>2100</v>
      </c>
    </row>
    <row r="131" spans="1:3" x14ac:dyDescent="0.15">
      <c r="A131" s="651"/>
      <c r="B131" s="55" t="s">
        <v>171</v>
      </c>
      <c r="C131" s="56">
        <v>2100</v>
      </c>
    </row>
    <row r="132" spans="1:3" x14ac:dyDescent="0.15">
      <c r="A132" s="651"/>
      <c r="B132" s="55" t="s">
        <v>174</v>
      </c>
      <c r="C132" s="56">
        <v>2100</v>
      </c>
    </row>
    <row r="133" spans="1:3" x14ac:dyDescent="0.15">
      <c r="A133" s="651"/>
      <c r="B133" s="53" t="s">
        <v>175</v>
      </c>
      <c r="C133" s="54">
        <v>2200</v>
      </c>
    </row>
    <row r="134" spans="1:3" x14ac:dyDescent="0.15">
      <c r="A134" s="651"/>
      <c r="B134" s="55" t="s">
        <v>173</v>
      </c>
      <c r="C134" s="56">
        <v>2300</v>
      </c>
    </row>
    <row r="135" spans="1:3" x14ac:dyDescent="0.15">
      <c r="A135" s="651"/>
      <c r="B135" s="53" t="s">
        <v>177</v>
      </c>
      <c r="C135" s="54">
        <v>2500</v>
      </c>
    </row>
    <row r="136" spans="1:3" x14ac:dyDescent="0.15">
      <c r="A136" s="652"/>
      <c r="B136" s="58" t="s">
        <v>176</v>
      </c>
      <c r="C136" s="59">
        <v>2600</v>
      </c>
    </row>
  </sheetData>
  <mergeCells count="4">
    <mergeCell ref="A2:A56"/>
    <mergeCell ref="A57:A106"/>
    <mergeCell ref="A107:A117"/>
    <mergeCell ref="A118:A136"/>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1国内・海外</vt:lpstr>
      <vt:lpstr>2日額</vt:lpstr>
      <vt:lpstr>複数人同一命令の場合の別紙</vt:lpstr>
      <vt:lpstr>→以下参考</vt:lpstr>
      <vt:lpstr>旅費申請に必要な書類</vt:lpstr>
      <vt:lpstr>国内海外記載例（案）</vt:lpstr>
      <vt:lpstr>日額記載例（案）</vt:lpstr>
      <vt:lpstr>日額府中</vt:lpstr>
      <vt:lpstr>日額小金井</vt:lpstr>
      <vt:lpstr>業者払いフロー</vt:lpstr>
      <vt:lpstr>'1国内・海外'!Print_Area</vt:lpstr>
      <vt:lpstr>'2日額'!Print_Area</vt:lpstr>
      <vt:lpstr>'国内海外記載例（案）'!Print_Area</vt:lpstr>
      <vt:lpstr>'日額記載例（案）'!Print_Area</vt:lpstr>
      <vt:lpstr>複数人同一命令の場合の別紙!Print_Area</vt:lpstr>
      <vt:lpstr>旅費申請に必要な書類!Print_Area</vt:lpstr>
      <vt:lpstr>埼玉県F</vt:lpstr>
      <vt:lpstr>埼玉県K</vt:lpstr>
      <vt:lpstr>神奈川県F</vt:lpstr>
      <vt:lpstr>神奈川県K</vt:lpstr>
      <vt:lpstr>千葉県F</vt:lpstr>
      <vt:lpstr>千葉県K</vt:lpstr>
      <vt:lpstr>東京都F</vt:lpstr>
      <vt:lpstr>東京都K</vt:lpstr>
    </vt:vector>
  </TitlesOfParts>
  <Company>東京農工大学経理部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総務係長</dc:creator>
  <cp:lastModifiedBy>財務課企画担当</cp:lastModifiedBy>
  <cp:lastPrinted>2018-03-09T01:57:45Z</cp:lastPrinted>
  <dcterms:created xsi:type="dcterms:W3CDTF">2000-01-27T07:20:23Z</dcterms:created>
  <dcterms:modified xsi:type="dcterms:W3CDTF">2020-04-09T12:08:44Z</dcterms:modified>
</cp:coreProperties>
</file>